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Tree Data" sheetId="1" r:id="rId1"/>
    <sheet name="Bird Data" sheetId="2" r:id="rId2"/>
  </sheets>
  <definedNames/>
  <calcPr fullCalcOnLoad="1"/>
</workbook>
</file>

<file path=xl/sharedStrings.xml><?xml version="1.0" encoding="utf-8"?>
<sst xmlns="http://schemas.openxmlformats.org/spreadsheetml/2006/main" count="1742" uniqueCount="213">
  <si>
    <t>SITE</t>
  </si>
  <si>
    <t>GROUP</t>
  </si>
  <si>
    <t>PLOT</t>
  </si>
  <si>
    <t>DATE</t>
  </si>
  <si>
    <t>CIRCUM</t>
  </si>
  <si>
    <t>DBH</t>
  </si>
  <si>
    <t>UEC</t>
  </si>
  <si>
    <t>Purple Haze</t>
  </si>
  <si>
    <t>American Basswood</t>
  </si>
  <si>
    <t>Tilia americana</t>
  </si>
  <si>
    <t>Green Ash</t>
  </si>
  <si>
    <t>Mountain Maple</t>
  </si>
  <si>
    <t>Acer spicatum</t>
  </si>
  <si>
    <t>Silver Maple</t>
  </si>
  <si>
    <t>Acer saccharinum</t>
  </si>
  <si>
    <t>White Ash</t>
  </si>
  <si>
    <t>Fraxinus americana</t>
  </si>
  <si>
    <t>COMMON NAME</t>
  </si>
  <si>
    <t>ARBOREALS</t>
  </si>
  <si>
    <t>Orange</t>
  </si>
  <si>
    <t>White Oak</t>
  </si>
  <si>
    <t>Slippery Elm</t>
  </si>
  <si>
    <t>Black Oak</t>
  </si>
  <si>
    <t>Red Oak</t>
  </si>
  <si>
    <t>8AMTH</t>
  </si>
  <si>
    <t>Acer negundo</t>
  </si>
  <si>
    <t>Acer rubrum</t>
  </si>
  <si>
    <t>Quercus alba</t>
  </si>
  <si>
    <t>American Beech</t>
  </si>
  <si>
    <t>Fagus grandifolia</t>
  </si>
  <si>
    <t>Sugar Maple</t>
  </si>
  <si>
    <t>Acer saccharum</t>
  </si>
  <si>
    <t>ROOTBEER</t>
  </si>
  <si>
    <t>Norway Maple</t>
  </si>
  <si>
    <t>Shagbark Hickory</t>
  </si>
  <si>
    <t>English Elm</t>
  </si>
  <si>
    <t>American beech</t>
  </si>
  <si>
    <t>Bitternut Hickory</t>
  </si>
  <si>
    <t>Carya cordiformis</t>
  </si>
  <si>
    <t>American Elm</t>
  </si>
  <si>
    <t>Ulmus americana</t>
  </si>
  <si>
    <t>Corya cordiformis</t>
  </si>
  <si>
    <t>RED</t>
  </si>
  <si>
    <t>Blue</t>
  </si>
  <si>
    <t>Carya ovata</t>
  </si>
  <si>
    <t>BP</t>
  </si>
  <si>
    <t>Scarlet Hawthorn</t>
  </si>
  <si>
    <t>Crataegus coccinea</t>
  </si>
  <si>
    <t>Austrian Pine</t>
  </si>
  <si>
    <t>Pinus nigra</t>
  </si>
  <si>
    <t>Querus velutina</t>
  </si>
  <si>
    <t>Slippery Elms</t>
  </si>
  <si>
    <t>Amur Maple</t>
  </si>
  <si>
    <t>Acer grinnala</t>
  </si>
  <si>
    <t>Norway Spruce</t>
  </si>
  <si>
    <t>Picea abies</t>
  </si>
  <si>
    <t>Northern Pin Oak</t>
  </si>
  <si>
    <t>Quercus ellipsoidalis</t>
  </si>
  <si>
    <t>Red Pine</t>
  </si>
  <si>
    <t>Pinus resinosa</t>
  </si>
  <si>
    <t>ORANGE</t>
  </si>
  <si>
    <t>Honey Locust</t>
  </si>
  <si>
    <t>Gleditsia triacanthos</t>
  </si>
  <si>
    <t>purple</t>
  </si>
  <si>
    <t>Abroreals</t>
  </si>
  <si>
    <t>Crataegus spp.</t>
  </si>
  <si>
    <t>Redosier Dogwood</t>
  </si>
  <si>
    <t>orange</t>
  </si>
  <si>
    <t>Prunus cerasus</t>
  </si>
  <si>
    <t>Sour Cherry</t>
  </si>
  <si>
    <t>Ptelea trifoliata</t>
  </si>
  <si>
    <t>Common Hoptree</t>
  </si>
  <si>
    <t>Unknown</t>
  </si>
  <si>
    <t>Red</t>
  </si>
  <si>
    <t>Acer platanoids</t>
  </si>
  <si>
    <t>X</t>
  </si>
  <si>
    <t>GC</t>
  </si>
  <si>
    <t>Ulmus rubra</t>
  </si>
  <si>
    <t>Chocolate</t>
  </si>
  <si>
    <t>Tamrack</t>
  </si>
  <si>
    <t>Larix larcinia</t>
  </si>
  <si>
    <t>Ginkgo</t>
  </si>
  <si>
    <t>Ginkgo biloba</t>
  </si>
  <si>
    <t>RESIDENTIAL</t>
  </si>
  <si>
    <t>NATURE</t>
  </si>
  <si>
    <t>Swamp Oak</t>
  </si>
  <si>
    <t>UWM</t>
  </si>
  <si>
    <t>UWMFS</t>
  </si>
  <si>
    <t>THREE</t>
  </si>
  <si>
    <t>SCIENTIFIC NAME</t>
  </si>
  <si>
    <t>Box Elder</t>
  </si>
  <si>
    <t>Hawthorne</t>
  </si>
  <si>
    <t>Red Mulberry</t>
  </si>
  <si>
    <t>Red Maple</t>
  </si>
  <si>
    <t>Quercus Bicolor</t>
  </si>
  <si>
    <t>Cornus stolonifera</t>
  </si>
  <si>
    <t>Quercus rubra</t>
  </si>
  <si>
    <t>Morus rubra</t>
  </si>
  <si>
    <t>Ulmusprocera salisb</t>
  </si>
  <si>
    <t>European Mountain Ash</t>
  </si>
  <si>
    <t>Sorbus aucuparia</t>
  </si>
  <si>
    <t>Crab Apple</t>
  </si>
  <si>
    <t>Malus species</t>
  </si>
  <si>
    <t>Fraxinus pennsylvanica</t>
  </si>
  <si>
    <t>American Sweetgum</t>
  </si>
  <si>
    <t>Liquidambar styraciflua</t>
  </si>
  <si>
    <t>Horse Chestnut</t>
  </si>
  <si>
    <t>Aesculus hippocastanum</t>
  </si>
  <si>
    <t>friorange</t>
  </si>
  <si>
    <t>NAT/EXOT</t>
  </si>
  <si>
    <t>N</t>
  </si>
  <si>
    <t>E</t>
  </si>
  <si>
    <t>Columba livia</t>
  </si>
  <si>
    <t>Rock Dove</t>
  </si>
  <si>
    <t xml:space="preserve">UWM </t>
  </si>
  <si>
    <t>Corvus brachyrhynchos</t>
  </si>
  <si>
    <t>American Crow</t>
  </si>
  <si>
    <t>1</t>
  </si>
  <si>
    <t>Cardinalis cardinalis</t>
  </si>
  <si>
    <t>Northern Cardinal</t>
  </si>
  <si>
    <t>Original Orange</t>
  </si>
  <si>
    <t>MIL</t>
  </si>
  <si>
    <t>10</t>
  </si>
  <si>
    <t>Passer domesticus</t>
  </si>
  <si>
    <t>House Sparrow</t>
  </si>
  <si>
    <t>Carpodacus mexicanus</t>
  </si>
  <si>
    <t>House finch</t>
  </si>
  <si>
    <t>2</t>
  </si>
  <si>
    <t>Bombycilla cedrorum</t>
  </si>
  <si>
    <t>Cedar Waxwing</t>
  </si>
  <si>
    <t>Poecile atricapilla</t>
  </si>
  <si>
    <t>Black-capped chickadee</t>
  </si>
  <si>
    <t>Turdus migratorius</t>
  </si>
  <si>
    <t>American robin</t>
  </si>
  <si>
    <t>4</t>
  </si>
  <si>
    <t>Larus delawarensis</t>
  </si>
  <si>
    <t>Ring-billed gull</t>
  </si>
  <si>
    <t>Bombycilla cedorum</t>
  </si>
  <si>
    <t>Rock Doves</t>
  </si>
  <si>
    <t>Carduelis tristis</t>
  </si>
  <si>
    <t>American Goldfinch</t>
  </si>
  <si>
    <t>Amercian Crow</t>
  </si>
  <si>
    <t>BLUE</t>
  </si>
  <si>
    <t>House sparrow</t>
  </si>
  <si>
    <t>Zenaida macroura</t>
  </si>
  <si>
    <t>Mourning dove</t>
  </si>
  <si>
    <t>Regulus satrapa</t>
  </si>
  <si>
    <t>Golden-crowned Kinglet</t>
  </si>
  <si>
    <t>Woodpecker spp</t>
  </si>
  <si>
    <t>MORANGE</t>
  </si>
  <si>
    <t>Warbler spp.</t>
  </si>
  <si>
    <t>RNC</t>
  </si>
  <si>
    <t>Ceder Waxwing</t>
  </si>
  <si>
    <t xml:space="preserve">Accipiter cooperii </t>
  </si>
  <si>
    <t>Cooper's Hawk</t>
  </si>
  <si>
    <t>Cyanocitta cristata</t>
  </si>
  <si>
    <t>Blue Jay</t>
  </si>
  <si>
    <t>Falco sparverius</t>
  </si>
  <si>
    <t xml:space="preserve">American Kestrel </t>
  </si>
  <si>
    <t>Sitta carolinensis</t>
  </si>
  <si>
    <t>White-breasted nuthatch</t>
  </si>
  <si>
    <t>Colaptes auratus</t>
  </si>
  <si>
    <t>Northern Flicker</t>
  </si>
  <si>
    <t>Sayornis phoebe</t>
  </si>
  <si>
    <t>Eastern Phoebe</t>
  </si>
  <si>
    <t>Sitta cardinensis</t>
  </si>
  <si>
    <t>Dendroica coronata</t>
  </si>
  <si>
    <t>Yellow-rumped warbler</t>
  </si>
  <si>
    <t>Sparrow spp</t>
  </si>
  <si>
    <t>Catharus guttatus</t>
  </si>
  <si>
    <t>Hermit Thrush</t>
  </si>
  <si>
    <t>Sialia sialis</t>
  </si>
  <si>
    <t>Eastern Blue Bird</t>
  </si>
  <si>
    <t>Junco hyemalis</t>
  </si>
  <si>
    <t>Dark-eyed Junco</t>
  </si>
  <si>
    <t>Branta canadensis</t>
  </si>
  <si>
    <t>Canada Goose</t>
  </si>
  <si>
    <t>Picoides pubescens</t>
  </si>
  <si>
    <t>Downy Woodpecker</t>
  </si>
  <si>
    <t>Melanerpes carolinus</t>
  </si>
  <si>
    <t>Red-bellied woodpecker</t>
  </si>
  <si>
    <t>Bombycilla ceororum</t>
  </si>
  <si>
    <t>Cathartes aura</t>
  </si>
  <si>
    <t>Turkey Vulture</t>
  </si>
  <si>
    <t>Certhia americana</t>
  </si>
  <si>
    <t>Brown creeper</t>
  </si>
  <si>
    <t>Passerella iliaca</t>
  </si>
  <si>
    <t>Fox sparrow</t>
  </si>
  <si>
    <t>Melospiza melodia</t>
  </si>
  <si>
    <t>Song sparrow</t>
  </si>
  <si>
    <t>FRIORANGE</t>
  </si>
  <si>
    <t>Zonotrichia albicollis</t>
  </si>
  <si>
    <t>White-throated sparrow</t>
  </si>
  <si>
    <t>Anas platyrhynchos</t>
  </si>
  <si>
    <t>Mallard</t>
  </si>
  <si>
    <t>Molothrus ater</t>
  </si>
  <si>
    <t>Brown-headed Cowbird</t>
  </si>
  <si>
    <t>Ceryle alcyon</t>
  </si>
  <si>
    <t>Belted Kingfisher</t>
  </si>
  <si>
    <t>Empidonax</t>
  </si>
  <si>
    <t>Flycatcher</t>
  </si>
  <si>
    <t>Picoides Villosus</t>
  </si>
  <si>
    <t>Hairy Woodpecker</t>
  </si>
  <si>
    <t>Total Mass (g)</t>
  </si>
  <si>
    <t>Mass (g)</t>
  </si>
  <si>
    <t>Native or Exotic</t>
  </si>
  <si>
    <t>Abundance</t>
  </si>
  <si>
    <t>Scientific Name</t>
  </si>
  <si>
    <t>Common Name</t>
  </si>
  <si>
    <t>Date</t>
  </si>
  <si>
    <t>Plot</t>
  </si>
  <si>
    <t>Group</t>
  </si>
  <si>
    <t>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</si>
</sst>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"/>
    <numFmt numFmtId="166" formatCode="0.0"/>
    <numFmt numFmtId="167" formatCode="[$-409]h:mm\ AM/PM;@"/>
    <numFmt numFmtId="168" formatCode="[$-409]dddd\,\ mmmm\ dd\,\ yyyy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12.8515625" style="7" bestFit="1" customWidth="1"/>
    <col min="2" max="2" width="12.57421875" style="7" bestFit="1" customWidth="1"/>
    <col min="3" max="3" width="6.00390625" style="7" bestFit="1" customWidth="1"/>
    <col min="4" max="4" width="10.140625" style="7" bestFit="1" customWidth="1"/>
    <col min="5" max="5" width="22.28125" style="7" bestFit="1" customWidth="1"/>
    <col min="6" max="6" width="20.140625" style="7" bestFit="1" customWidth="1"/>
    <col min="7" max="7" width="8.28125" style="7" bestFit="1" customWidth="1"/>
    <col min="8" max="8" width="9.140625" style="7" customWidth="1"/>
    <col min="9" max="9" width="9.8515625" style="0" bestFit="1" customWidth="1"/>
  </cols>
  <sheetData>
    <row r="1" spans="1:9" ht="12.75">
      <c r="A1" s="6" t="s">
        <v>0</v>
      </c>
      <c r="B1" s="6" t="s">
        <v>1</v>
      </c>
      <c r="C1" s="6" t="s">
        <v>2</v>
      </c>
      <c r="D1" s="10" t="s">
        <v>3</v>
      </c>
      <c r="E1" s="6" t="s">
        <v>17</v>
      </c>
      <c r="F1" s="6" t="s">
        <v>89</v>
      </c>
      <c r="G1" s="6" t="s">
        <v>4</v>
      </c>
      <c r="H1" s="11" t="s">
        <v>5</v>
      </c>
      <c r="I1" s="11" t="s">
        <v>109</v>
      </c>
    </row>
    <row r="2" spans="1:9" ht="12.75">
      <c r="A2" s="12" t="s">
        <v>6</v>
      </c>
      <c r="B2" s="7" t="s">
        <v>18</v>
      </c>
      <c r="C2" s="7">
        <v>1</v>
      </c>
      <c r="D2" s="13">
        <v>38617</v>
      </c>
      <c r="E2" s="8" t="s">
        <v>39</v>
      </c>
      <c r="F2" s="8" t="s">
        <v>40</v>
      </c>
      <c r="G2" s="16">
        <v>65</v>
      </c>
      <c r="H2" s="16">
        <f aca="true" t="shared" si="0" ref="H2:H34">G2/3.14129</f>
        <v>20.69213603328569</v>
      </c>
      <c r="I2" s="23" t="s">
        <v>110</v>
      </c>
    </row>
    <row r="3" spans="1:9" ht="12.75">
      <c r="A3" s="12" t="s">
        <v>6</v>
      </c>
      <c r="B3" s="7" t="s">
        <v>18</v>
      </c>
      <c r="C3" s="7">
        <v>1</v>
      </c>
      <c r="D3" s="13">
        <v>38617</v>
      </c>
      <c r="E3" s="8" t="s">
        <v>39</v>
      </c>
      <c r="F3" s="8" t="s">
        <v>40</v>
      </c>
      <c r="G3" s="16">
        <v>42</v>
      </c>
      <c r="H3" s="16">
        <f t="shared" si="0"/>
        <v>13.370303283046136</v>
      </c>
      <c r="I3" s="24" t="s">
        <v>110</v>
      </c>
    </row>
    <row r="4" spans="1:9" ht="12.75">
      <c r="A4" s="12" t="s">
        <v>6</v>
      </c>
      <c r="B4" s="7" t="s">
        <v>18</v>
      </c>
      <c r="C4" s="7">
        <v>1</v>
      </c>
      <c r="D4" s="13">
        <v>38617</v>
      </c>
      <c r="E4" s="8" t="s">
        <v>39</v>
      </c>
      <c r="F4" s="8" t="s">
        <v>40</v>
      </c>
      <c r="G4" s="16">
        <v>40</v>
      </c>
      <c r="H4" s="16">
        <f t="shared" si="0"/>
        <v>12.733622174329653</v>
      </c>
      <c r="I4" s="24" t="s">
        <v>110</v>
      </c>
    </row>
    <row r="5" spans="1:9" ht="12.75">
      <c r="A5" s="12" t="s">
        <v>6</v>
      </c>
      <c r="B5" s="7" t="s">
        <v>18</v>
      </c>
      <c r="C5" s="7">
        <v>1</v>
      </c>
      <c r="D5" s="13">
        <v>38617</v>
      </c>
      <c r="E5" s="7" t="s">
        <v>22</v>
      </c>
      <c r="F5" s="7" t="s">
        <v>50</v>
      </c>
      <c r="G5" s="16">
        <v>329</v>
      </c>
      <c r="H5" s="16">
        <f t="shared" si="0"/>
        <v>104.73404238386141</v>
      </c>
      <c r="I5" s="24" t="s">
        <v>110</v>
      </c>
    </row>
    <row r="6" spans="1:9" ht="12.75">
      <c r="A6" s="12" t="s">
        <v>6</v>
      </c>
      <c r="B6" s="7" t="s">
        <v>18</v>
      </c>
      <c r="C6" s="7">
        <v>1</v>
      </c>
      <c r="D6" s="13">
        <v>38617</v>
      </c>
      <c r="E6" s="7" t="s">
        <v>92</v>
      </c>
      <c r="F6" s="7" t="s">
        <v>97</v>
      </c>
      <c r="G6" s="16">
        <v>9.4</v>
      </c>
      <c r="H6" s="16">
        <f t="shared" si="0"/>
        <v>2.992401210967469</v>
      </c>
      <c r="I6" s="24" t="s">
        <v>110</v>
      </c>
    </row>
    <row r="7" spans="1:9" ht="12.75">
      <c r="A7" s="12" t="s">
        <v>6</v>
      </c>
      <c r="B7" s="7" t="s">
        <v>18</v>
      </c>
      <c r="C7" s="7">
        <v>1</v>
      </c>
      <c r="D7" s="13">
        <v>38617</v>
      </c>
      <c r="E7" s="7" t="s">
        <v>21</v>
      </c>
      <c r="F7" s="4" t="s">
        <v>77</v>
      </c>
      <c r="G7" s="16">
        <v>53</v>
      </c>
      <c r="H7" s="16">
        <f t="shared" si="0"/>
        <v>16.87204938098679</v>
      </c>
      <c r="I7" s="24" t="s">
        <v>110</v>
      </c>
    </row>
    <row r="8" spans="1:9" ht="12.75">
      <c r="A8" s="12" t="s">
        <v>6</v>
      </c>
      <c r="B8" s="7" t="s">
        <v>18</v>
      </c>
      <c r="C8" s="7">
        <v>1</v>
      </c>
      <c r="D8" s="13">
        <v>38617</v>
      </c>
      <c r="E8" s="7" t="s">
        <v>21</v>
      </c>
      <c r="F8" s="4" t="s">
        <v>77</v>
      </c>
      <c r="G8" s="16">
        <v>42</v>
      </c>
      <c r="H8" s="16">
        <f t="shared" si="0"/>
        <v>13.370303283046136</v>
      </c>
      <c r="I8" s="24" t="s">
        <v>110</v>
      </c>
    </row>
    <row r="9" spans="1:9" ht="12.75">
      <c r="A9" s="12" t="s">
        <v>6</v>
      </c>
      <c r="B9" s="7" t="s">
        <v>18</v>
      </c>
      <c r="C9" s="7">
        <v>1</v>
      </c>
      <c r="D9" s="13">
        <v>38617</v>
      </c>
      <c r="E9" s="7" t="s">
        <v>21</v>
      </c>
      <c r="F9" s="4" t="s">
        <v>77</v>
      </c>
      <c r="G9" s="16">
        <v>32</v>
      </c>
      <c r="H9" s="16">
        <f t="shared" si="0"/>
        <v>10.186897739463722</v>
      </c>
      <c r="I9" s="24" t="s">
        <v>110</v>
      </c>
    </row>
    <row r="10" spans="1:9" ht="12.75">
      <c r="A10" s="12" t="s">
        <v>6</v>
      </c>
      <c r="B10" s="7" t="s">
        <v>18</v>
      </c>
      <c r="C10" s="7">
        <v>1</v>
      </c>
      <c r="D10" s="13">
        <v>38617</v>
      </c>
      <c r="E10" s="7" t="s">
        <v>21</v>
      </c>
      <c r="F10" s="4" t="s">
        <v>77</v>
      </c>
      <c r="G10" s="16">
        <v>19</v>
      </c>
      <c r="H10" s="16">
        <f t="shared" si="0"/>
        <v>6.0484705328065855</v>
      </c>
      <c r="I10" s="24" t="s">
        <v>110</v>
      </c>
    </row>
    <row r="11" spans="1:9" ht="12.75">
      <c r="A11" s="12" t="s">
        <v>6</v>
      </c>
      <c r="B11" s="7" t="s">
        <v>18</v>
      </c>
      <c r="C11" s="7">
        <v>1</v>
      </c>
      <c r="D11" s="13">
        <v>38617</v>
      </c>
      <c r="E11" s="7" t="s">
        <v>20</v>
      </c>
      <c r="F11" s="7" t="s">
        <v>27</v>
      </c>
      <c r="G11" s="16">
        <v>226</v>
      </c>
      <c r="H11" s="16">
        <f t="shared" si="0"/>
        <v>71.94496528496255</v>
      </c>
      <c r="I11" s="24" t="s">
        <v>110</v>
      </c>
    </row>
    <row r="12" spans="1:8" ht="12.75">
      <c r="A12" s="12"/>
      <c r="D12" s="13"/>
      <c r="G12" s="16"/>
      <c r="H12" s="16"/>
    </row>
    <row r="13" spans="1:9" ht="12.75">
      <c r="A13" s="12" t="s">
        <v>6</v>
      </c>
      <c r="B13" s="12" t="s">
        <v>7</v>
      </c>
      <c r="C13" s="12">
        <v>2</v>
      </c>
      <c r="D13" s="13">
        <v>38617</v>
      </c>
      <c r="E13" s="12" t="s">
        <v>8</v>
      </c>
      <c r="F13" s="6" t="s">
        <v>9</v>
      </c>
      <c r="G13" s="14">
        <v>7.5</v>
      </c>
      <c r="H13" s="16">
        <f t="shared" si="0"/>
        <v>2.38755415768681</v>
      </c>
      <c r="I13" t="s">
        <v>110</v>
      </c>
    </row>
    <row r="14" spans="1:9" ht="12.75">
      <c r="A14" s="12" t="s">
        <v>6</v>
      </c>
      <c r="B14" s="12" t="s">
        <v>7</v>
      </c>
      <c r="C14" s="12">
        <v>2</v>
      </c>
      <c r="D14" s="13">
        <v>38617</v>
      </c>
      <c r="E14" s="12" t="s">
        <v>8</v>
      </c>
      <c r="F14" s="6" t="s">
        <v>9</v>
      </c>
      <c r="G14" s="14">
        <v>15</v>
      </c>
      <c r="H14" s="16">
        <f t="shared" si="0"/>
        <v>4.77510831537362</v>
      </c>
      <c r="I14" t="s">
        <v>110</v>
      </c>
    </row>
    <row r="15" spans="1:9" ht="12.75">
      <c r="A15" s="12" t="s">
        <v>6</v>
      </c>
      <c r="B15" s="12" t="s">
        <v>7</v>
      </c>
      <c r="C15" s="12">
        <v>2</v>
      </c>
      <c r="D15" s="13">
        <v>38617</v>
      </c>
      <c r="E15" s="12" t="s">
        <v>8</v>
      </c>
      <c r="F15" s="6" t="s">
        <v>9</v>
      </c>
      <c r="G15" s="14">
        <v>7</v>
      </c>
      <c r="H15" s="16">
        <f t="shared" si="0"/>
        <v>2.2283838805076894</v>
      </c>
      <c r="I15" t="s">
        <v>110</v>
      </c>
    </row>
    <row r="16" spans="1:9" ht="12.75">
      <c r="A16" s="12" t="s">
        <v>6</v>
      </c>
      <c r="B16" s="12" t="s">
        <v>7</v>
      </c>
      <c r="C16" s="12">
        <v>2</v>
      </c>
      <c r="D16" s="13">
        <v>38617</v>
      </c>
      <c r="E16" s="12" t="s">
        <v>8</v>
      </c>
      <c r="F16" s="6" t="s">
        <v>9</v>
      </c>
      <c r="G16" s="14">
        <v>33</v>
      </c>
      <c r="H16" s="16">
        <f t="shared" si="0"/>
        <v>10.505238293821964</v>
      </c>
      <c r="I16" t="s">
        <v>110</v>
      </c>
    </row>
    <row r="17" spans="1:9" ht="12.75">
      <c r="A17" s="12" t="s">
        <v>6</v>
      </c>
      <c r="B17" s="12" t="s">
        <v>7</v>
      </c>
      <c r="C17" s="12">
        <v>2</v>
      </c>
      <c r="D17" s="13">
        <v>38617</v>
      </c>
      <c r="E17" s="12" t="s">
        <v>8</v>
      </c>
      <c r="F17" s="6" t="s">
        <v>9</v>
      </c>
      <c r="G17" s="14">
        <v>28</v>
      </c>
      <c r="H17" s="16">
        <f t="shared" si="0"/>
        <v>8.913535522030758</v>
      </c>
      <c r="I17" t="s">
        <v>110</v>
      </c>
    </row>
    <row r="18" spans="1:9" ht="12.75">
      <c r="A18" s="12" t="s">
        <v>6</v>
      </c>
      <c r="B18" s="12" t="s">
        <v>7</v>
      </c>
      <c r="C18" s="12">
        <v>2</v>
      </c>
      <c r="D18" s="13">
        <v>38617</v>
      </c>
      <c r="E18" s="12" t="s">
        <v>8</v>
      </c>
      <c r="F18" s="6" t="s">
        <v>9</v>
      </c>
      <c r="G18" s="14">
        <v>16</v>
      </c>
      <c r="H18" s="16">
        <f t="shared" si="0"/>
        <v>5.093448869731861</v>
      </c>
      <c r="I18" t="s">
        <v>110</v>
      </c>
    </row>
    <row r="19" spans="1:9" ht="12.75">
      <c r="A19" s="12" t="s">
        <v>6</v>
      </c>
      <c r="B19" s="12" t="s">
        <v>7</v>
      </c>
      <c r="C19" s="12">
        <v>2</v>
      </c>
      <c r="D19" s="13">
        <v>38617</v>
      </c>
      <c r="E19" s="12" t="s">
        <v>8</v>
      </c>
      <c r="F19" s="6" t="s">
        <v>9</v>
      </c>
      <c r="G19" s="14">
        <v>18</v>
      </c>
      <c r="H19" s="16">
        <f t="shared" si="0"/>
        <v>5.730129978448344</v>
      </c>
      <c r="I19" t="s">
        <v>110</v>
      </c>
    </row>
    <row r="20" spans="1:9" ht="12.75">
      <c r="A20" s="12" t="s">
        <v>6</v>
      </c>
      <c r="B20" s="12" t="s">
        <v>7</v>
      </c>
      <c r="C20" s="12">
        <v>2</v>
      </c>
      <c r="D20" s="13">
        <v>38617</v>
      </c>
      <c r="E20" s="12" t="s">
        <v>8</v>
      </c>
      <c r="F20" s="6" t="s">
        <v>9</v>
      </c>
      <c r="G20" s="14">
        <v>18</v>
      </c>
      <c r="H20" s="16">
        <f t="shared" si="0"/>
        <v>5.730129978448344</v>
      </c>
      <c r="I20" t="s">
        <v>110</v>
      </c>
    </row>
    <row r="21" spans="1:9" ht="12.75">
      <c r="A21" s="12" t="s">
        <v>6</v>
      </c>
      <c r="B21" s="12" t="s">
        <v>7</v>
      </c>
      <c r="C21" s="12">
        <v>2</v>
      </c>
      <c r="D21" s="13">
        <v>38617</v>
      </c>
      <c r="E21" s="12" t="s">
        <v>8</v>
      </c>
      <c r="F21" s="6" t="s">
        <v>9</v>
      </c>
      <c r="G21" s="14">
        <v>13</v>
      </c>
      <c r="H21" s="16">
        <f t="shared" si="0"/>
        <v>4.138427206657138</v>
      </c>
      <c r="I21" t="s">
        <v>110</v>
      </c>
    </row>
    <row r="22" spans="1:9" ht="12.75">
      <c r="A22" s="12" t="s">
        <v>6</v>
      </c>
      <c r="B22" s="12" t="s">
        <v>7</v>
      </c>
      <c r="C22" s="12">
        <v>2</v>
      </c>
      <c r="D22" s="13">
        <v>38617</v>
      </c>
      <c r="E22" s="12" t="s">
        <v>8</v>
      </c>
      <c r="F22" s="6" t="s">
        <v>9</v>
      </c>
      <c r="G22" s="14">
        <v>13</v>
      </c>
      <c r="H22" s="16">
        <f t="shared" si="0"/>
        <v>4.138427206657138</v>
      </c>
      <c r="I22" t="s">
        <v>110</v>
      </c>
    </row>
    <row r="23" spans="1:9" ht="12.75">
      <c r="A23" s="12" t="s">
        <v>6</v>
      </c>
      <c r="B23" s="12" t="s">
        <v>7</v>
      </c>
      <c r="C23" s="12">
        <v>2</v>
      </c>
      <c r="D23" s="13">
        <v>38617</v>
      </c>
      <c r="E23" s="12" t="s">
        <v>8</v>
      </c>
      <c r="F23" s="6" t="s">
        <v>9</v>
      </c>
      <c r="G23" s="14">
        <v>37</v>
      </c>
      <c r="H23" s="16">
        <f t="shared" si="0"/>
        <v>11.778600511254929</v>
      </c>
      <c r="I23" t="s">
        <v>110</v>
      </c>
    </row>
    <row r="24" spans="1:9" ht="12.75">
      <c r="A24" s="12" t="s">
        <v>6</v>
      </c>
      <c r="B24" s="12" t="s">
        <v>7</v>
      </c>
      <c r="C24" s="12">
        <v>2</v>
      </c>
      <c r="D24" s="13">
        <v>38617</v>
      </c>
      <c r="E24" s="12" t="s">
        <v>8</v>
      </c>
      <c r="F24" s="6" t="s">
        <v>9</v>
      </c>
      <c r="G24" s="14">
        <v>52</v>
      </c>
      <c r="H24" s="16">
        <f t="shared" si="0"/>
        <v>16.55370882662855</v>
      </c>
      <c r="I24" t="s">
        <v>110</v>
      </c>
    </row>
    <row r="25" spans="1:9" ht="12.75" customHeight="1">
      <c r="A25" s="12" t="s">
        <v>6</v>
      </c>
      <c r="B25" s="12" t="s">
        <v>7</v>
      </c>
      <c r="C25" s="12">
        <v>2</v>
      </c>
      <c r="D25" s="13">
        <v>38617</v>
      </c>
      <c r="E25" s="12" t="s">
        <v>10</v>
      </c>
      <c r="F25" s="21" t="s">
        <v>103</v>
      </c>
      <c r="G25" s="14">
        <v>38</v>
      </c>
      <c r="H25" s="16">
        <f t="shared" si="0"/>
        <v>12.096941065613171</v>
      </c>
      <c r="I25" t="s">
        <v>110</v>
      </c>
    </row>
    <row r="26" spans="1:9" ht="12.75">
      <c r="A26" s="12" t="s">
        <v>6</v>
      </c>
      <c r="B26" s="12" t="s">
        <v>7</v>
      </c>
      <c r="C26" s="12">
        <v>2</v>
      </c>
      <c r="D26" s="13">
        <v>38617</v>
      </c>
      <c r="E26" s="12" t="s">
        <v>11</v>
      </c>
      <c r="F26" s="6" t="s">
        <v>12</v>
      </c>
      <c r="G26" s="14">
        <v>25</v>
      </c>
      <c r="H26" s="16">
        <f t="shared" si="0"/>
        <v>7.958513858956033</v>
      </c>
      <c r="I26" t="s">
        <v>110</v>
      </c>
    </row>
    <row r="27" spans="1:9" ht="12.75">
      <c r="A27" s="12" t="s">
        <v>6</v>
      </c>
      <c r="B27" s="12" t="s">
        <v>7</v>
      </c>
      <c r="C27" s="12">
        <v>2</v>
      </c>
      <c r="D27" s="13">
        <v>38617</v>
      </c>
      <c r="E27" s="12" t="s">
        <v>13</v>
      </c>
      <c r="F27" s="6" t="s">
        <v>14</v>
      </c>
      <c r="G27" s="14">
        <v>242</v>
      </c>
      <c r="H27" s="16">
        <f t="shared" si="0"/>
        <v>77.03841415469441</v>
      </c>
      <c r="I27" t="s">
        <v>110</v>
      </c>
    </row>
    <row r="28" spans="1:9" ht="12.75">
      <c r="A28" s="12" t="s">
        <v>6</v>
      </c>
      <c r="B28" s="12" t="s">
        <v>7</v>
      </c>
      <c r="C28" s="12">
        <v>2</v>
      </c>
      <c r="D28" s="13">
        <v>38617</v>
      </c>
      <c r="E28" s="12" t="s">
        <v>15</v>
      </c>
      <c r="F28" s="6" t="s">
        <v>16</v>
      </c>
      <c r="G28" s="14">
        <v>10</v>
      </c>
      <c r="H28" s="16">
        <f t="shared" si="0"/>
        <v>3.1834055435824133</v>
      </c>
      <c r="I28" t="s">
        <v>110</v>
      </c>
    </row>
    <row r="29" spans="1:9" ht="12.75">
      <c r="A29" s="12" t="s">
        <v>6</v>
      </c>
      <c r="B29" s="12" t="s">
        <v>7</v>
      </c>
      <c r="C29" s="12">
        <v>2</v>
      </c>
      <c r="D29" s="13">
        <v>38617</v>
      </c>
      <c r="E29" s="12" t="s">
        <v>15</v>
      </c>
      <c r="F29" s="6" t="s">
        <v>16</v>
      </c>
      <c r="G29" s="14">
        <v>15</v>
      </c>
      <c r="H29" s="16">
        <f t="shared" si="0"/>
        <v>4.77510831537362</v>
      </c>
      <c r="I29" t="s">
        <v>110</v>
      </c>
    </row>
    <row r="30" spans="1:9" ht="12.75">
      <c r="A30" s="12" t="s">
        <v>6</v>
      </c>
      <c r="B30" s="12" t="s">
        <v>7</v>
      </c>
      <c r="C30" s="12">
        <v>2</v>
      </c>
      <c r="D30" s="13">
        <v>38617</v>
      </c>
      <c r="E30" s="12" t="s">
        <v>15</v>
      </c>
      <c r="F30" s="6" t="s">
        <v>16</v>
      </c>
      <c r="G30" s="14">
        <v>36</v>
      </c>
      <c r="H30" s="16">
        <f t="shared" si="0"/>
        <v>11.460259956896689</v>
      </c>
      <c r="I30" t="s">
        <v>110</v>
      </c>
    </row>
    <row r="31" spans="1:9" ht="12.75">
      <c r="A31" s="12" t="s">
        <v>6</v>
      </c>
      <c r="B31" s="12" t="s">
        <v>7</v>
      </c>
      <c r="C31" s="12">
        <v>2</v>
      </c>
      <c r="D31" s="13">
        <v>38617</v>
      </c>
      <c r="E31" s="12" t="s">
        <v>15</v>
      </c>
      <c r="F31" s="6" t="s">
        <v>16</v>
      </c>
      <c r="G31" s="14">
        <v>47</v>
      </c>
      <c r="H31" s="16">
        <f t="shared" si="0"/>
        <v>14.962006054837342</v>
      </c>
      <c r="I31" t="s">
        <v>110</v>
      </c>
    </row>
    <row r="32" spans="1:9" ht="12.75">
      <c r="A32" s="12" t="s">
        <v>6</v>
      </c>
      <c r="B32" s="12" t="s">
        <v>7</v>
      </c>
      <c r="C32" s="12">
        <v>2</v>
      </c>
      <c r="D32" s="13">
        <v>38617</v>
      </c>
      <c r="E32" s="12" t="s">
        <v>15</v>
      </c>
      <c r="F32" s="6" t="s">
        <v>16</v>
      </c>
      <c r="G32" s="14">
        <v>20</v>
      </c>
      <c r="H32" s="16">
        <f t="shared" si="0"/>
        <v>6.366811087164827</v>
      </c>
      <c r="I32" t="s">
        <v>110</v>
      </c>
    </row>
    <row r="33" spans="1:9" ht="12.75">
      <c r="A33" s="12" t="s">
        <v>6</v>
      </c>
      <c r="B33" s="12" t="s">
        <v>7</v>
      </c>
      <c r="C33" s="12">
        <v>2</v>
      </c>
      <c r="D33" s="13">
        <v>38617</v>
      </c>
      <c r="E33" s="12" t="s">
        <v>15</v>
      </c>
      <c r="F33" s="6" t="s">
        <v>16</v>
      </c>
      <c r="G33" s="14">
        <v>46</v>
      </c>
      <c r="H33" s="16">
        <f t="shared" si="0"/>
        <v>14.643665500479102</v>
      </c>
      <c r="I33" t="s">
        <v>110</v>
      </c>
    </row>
    <row r="34" spans="1:9" ht="12.75">
      <c r="A34" s="12" t="s">
        <v>6</v>
      </c>
      <c r="B34" s="12" t="s">
        <v>7</v>
      </c>
      <c r="C34" s="12">
        <v>2</v>
      </c>
      <c r="D34" s="13">
        <v>38617</v>
      </c>
      <c r="E34" s="12" t="s">
        <v>15</v>
      </c>
      <c r="F34" s="6" t="s">
        <v>16</v>
      </c>
      <c r="G34" s="14">
        <v>41</v>
      </c>
      <c r="H34" s="16">
        <f t="shared" si="0"/>
        <v>13.051962728687895</v>
      </c>
      <c r="I34" t="s">
        <v>110</v>
      </c>
    </row>
    <row r="35" spans="1:9" ht="12.75">
      <c r="A35" s="12" t="s">
        <v>6</v>
      </c>
      <c r="B35" s="12" t="s">
        <v>7</v>
      </c>
      <c r="C35" s="12">
        <v>2</v>
      </c>
      <c r="D35" s="13">
        <v>38617</v>
      </c>
      <c r="E35" s="12" t="s">
        <v>15</v>
      </c>
      <c r="F35" s="6" t="s">
        <v>16</v>
      </c>
      <c r="G35" s="14">
        <v>37</v>
      </c>
      <c r="H35" s="16">
        <f aca="true" t="shared" si="1" ref="H35:H70">G35/3.14129</f>
        <v>11.778600511254929</v>
      </c>
      <c r="I35" t="s">
        <v>110</v>
      </c>
    </row>
    <row r="36" spans="1:9" ht="12.75">
      <c r="A36" s="12" t="s">
        <v>6</v>
      </c>
      <c r="B36" s="12" t="s">
        <v>7</v>
      </c>
      <c r="C36" s="12">
        <v>2</v>
      </c>
      <c r="D36" s="13">
        <v>38617</v>
      </c>
      <c r="E36" s="12" t="s">
        <v>15</v>
      </c>
      <c r="F36" s="6" t="s">
        <v>16</v>
      </c>
      <c r="G36" s="14">
        <v>63</v>
      </c>
      <c r="H36" s="16">
        <f t="shared" si="1"/>
        <v>20.055454924569204</v>
      </c>
      <c r="I36" t="s">
        <v>110</v>
      </c>
    </row>
    <row r="37" spans="1:9" ht="12.75">
      <c r="A37" s="12" t="s">
        <v>6</v>
      </c>
      <c r="B37" s="12" t="s">
        <v>7</v>
      </c>
      <c r="C37" s="12">
        <v>2</v>
      </c>
      <c r="D37" s="13">
        <v>38617</v>
      </c>
      <c r="E37" s="12" t="s">
        <v>15</v>
      </c>
      <c r="F37" s="6" t="s">
        <v>16</v>
      </c>
      <c r="G37" s="14">
        <v>40</v>
      </c>
      <c r="H37" s="16">
        <f t="shared" si="1"/>
        <v>12.733622174329653</v>
      </c>
      <c r="I37" t="s">
        <v>110</v>
      </c>
    </row>
    <row r="38" spans="1:9" ht="12.75">
      <c r="A38" s="12" t="s">
        <v>6</v>
      </c>
      <c r="B38" s="12" t="s">
        <v>7</v>
      </c>
      <c r="C38" s="12">
        <v>2</v>
      </c>
      <c r="D38" s="13">
        <v>38617</v>
      </c>
      <c r="E38" s="12" t="s">
        <v>15</v>
      </c>
      <c r="F38" s="6" t="s">
        <v>16</v>
      </c>
      <c r="G38" s="14">
        <v>43</v>
      </c>
      <c r="H38" s="16">
        <f t="shared" si="1"/>
        <v>13.688643837404378</v>
      </c>
      <c r="I38" t="s">
        <v>110</v>
      </c>
    </row>
    <row r="39" spans="1:9" ht="12.75">
      <c r="A39" s="12" t="s">
        <v>6</v>
      </c>
      <c r="B39" s="12" t="s">
        <v>7</v>
      </c>
      <c r="C39" s="12">
        <v>2</v>
      </c>
      <c r="D39" s="13">
        <v>38617</v>
      </c>
      <c r="E39" s="12" t="s">
        <v>15</v>
      </c>
      <c r="F39" s="6" t="s">
        <v>16</v>
      </c>
      <c r="G39" s="14">
        <v>66</v>
      </c>
      <c r="H39" s="16">
        <f t="shared" si="1"/>
        <v>21.01047658764393</v>
      </c>
      <c r="I39" t="s">
        <v>110</v>
      </c>
    </row>
    <row r="40" spans="1:8" ht="12.75">
      <c r="A40" s="12"/>
      <c r="B40" s="12"/>
      <c r="C40" s="12"/>
      <c r="D40" s="13"/>
      <c r="E40" s="12"/>
      <c r="F40" s="6"/>
      <c r="G40" s="14"/>
      <c r="H40" s="16"/>
    </row>
    <row r="41" spans="1:9" ht="12.75">
      <c r="A41" s="7" t="s">
        <v>6</v>
      </c>
      <c r="B41" s="7" t="s">
        <v>24</v>
      </c>
      <c r="C41" s="7">
        <v>1</v>
      </c>
      <c r="D41" s="15">
        <v>38618</v>
      </c>
      <c r="E41" s="12" t="s">
        <v>8</v>
      </c>
      <c r="F41" s="7" t="s">
        <v>9</v>
      </c>
      <c r="G41" s="16">
        <v>21</v>
      </c>
      <c r="H41" s="16">
        <f t="shared" si="1"/>
        <v>6.685151641523068</v>
      </c>
      <c r="I41" t="s">
        <v>110</v>
      </c>
    </row>
    <row r="42" spans="1:9" ht="12.75">
      <c r="A42" s="7" t="s">
        <v>6</v>
      </c>
      <c r="B42" s="7" t="s">
        <v>24</v>
      </c>
      <c r="C42" s="7">
        <v>1</v>
      </c>
      <c r="D42" s="15">
        <v>38618</v>
      </c>
      <c r="E42" s="12" t="s">
        <v>8</v>
      </c>
      <c r="F42" s="7" t="s">
        <v>9</v>
      </c>
      <c r="G42" s="16">
        <v>18</v>
      </c>
      <c r="H42" s="16">
        <f t="shared" si="1"/>
        <v>5.730129978448344</v>
      </c>
      <c r="I42" t="s">
        <v>110</v>
      </c>
    </row>
    <row r="43" spans="1:9" ht="12.75">
      <c r="A43" s="7" t="s">
        <v>6</v>
      </c>
      <c r="B43" s="7" t="s">
        <v>24</v>
      </c>
      <c r="C43" s="7">
        <v>1</v>
      </c>
      <c r="D43" s="15">
        <v>38618</v>
      </c>
      <c r="E43" s="12" t="s">
        <v>8</v>
      </c>
      <c r="F43" s="7" t="s">
        <v>9</v>
      </c>
      <c r="G43" s="16">
        <v>32</v>
      </c>
      <c r="H43" s="16">
        <f t="shared" si="1"/>
        <v>10.186897739463722</v>
      </c>
      <c r="I43" t="s">
        <v>110</v>
      </c>
    </row>
    <row r="44" spans="1:9" ht="12.75">
      <c r="A44" s="7" t="s">
        <v>6</v>
      </c>
      <c r="B44" s="7" t="s">
        <v>24</v>
      </c>
      <c r="C44" s="7">
        <v>1</v>
      </c>
      <c r="D44" s="15">
        <v>38618</v>
      </c>
      <c r="E44" s="12" t="s">
        <v>8</v>
      </c>
      <c r="F44" s="7" t="s">
        <v>9</v>
      </c>
      <c r="G44" s="16">
        <v>16</v>
      </c>
      <c r="H44" s="16">
        <f t="shared" si="1"/>
        <v>5.093448869731861</v>
      </c>
      <c r="I44" t="s">
        <v>110</v>
      </c>
    </row>
    <row r="45" spans="1:9" ht="12.75">
      <c r="A45" s="7" t="s">
        <v>6</v>
      </c>
      <c r="B45" s="7" t="s">
        <v>24</v>
      </c>
      <c r="C45" s="7">
        <v>1</v>
      </c>
      <c r="D45" s="15">
        <v>38618</v>
      </c>
      <c r="E45" s="12" t="s">
        <v>8</v>
      </c>
      <c r="F45" s="7" t="s">
        <v>9</v>
      </c>
      <c r="G45" s="16">
        <v>15</v>
      </c>
      <c r="H45" s="16">
        <f t="shared" si="1"/>
        <v>4.77510831537362</v>
      </c>
      <c r="I45" t="s">
        <v>110</v>
      </c>
    </row>
    <row r="46" spans="1:9" ht="12.75">
      <c r="A46" s="7" t="s">
        <v>6</v>
      </c>
      <c r="B46" s="7" t="s">
        <v>24</v>
      </c>
      <c r="C46" s="7">
        <v>1</v>
      </c>
      <c r="D46" s="15">
        <v>38618</v>
      </c>
      <c r="E46" s="12" t="s">
        <v>8</v>
      </c>
      <c r="F46" s="7" t="s">
        <v>9</v>
      </c>
      <c r="G46" s="16">
        <v>15</v>
      </c>
      <c r="H46" s="16">
        <f t="shared" si="1"/>
        <v>4.77510831537362</v>
      </c>
      <c r="I46" t="s">
        <v>110</v>
      </c>
    </row>
    <row r="47" spans="1:9" ht="12.75">
      <c r="A47" s="7" t="s">
        <v>6</v>
      </c>
      <c r="B47" s="7" t="s">
        <v>24</v>
      </c>
      <c r="C47" s="7">
        <v>1</v>
      </c>
      <c r="D47" s="15">
        <v>38618</v>
      </c>
      <c r="E47" s="12" t="s">
        <v>8</v>
      </c>
      <c r="F47" s="7" t="s">
        <v>9</v>
      </c>
      <c r="G47" s="16">
        <v>26</v>
      </c>
      <c r="H47" s="16">
        <f t="shared" si="1"/>
        <v>8.276854413314275</v>
      </c>
      <c r="I47" t="s">
        <v>110</v>
      </c>
    </row>
    <row r="48" spans="1:9" ht="12.75">
      <c r="A48" s="7" t="s">
        <v>6</v>
      </c>
      <c r="B48" s="7" t="s">
        <v>24</v>
      </c>
      <c r="C48" s="7">
        <v>1</v>
      </c>
      <c r="D48" s="15">
        <v>38618</v>
      </c>
      <c r="E48" s="12" t="s">
        <v>8</v>
      </c>
      <c r="F48" s="7" t="s">
        <v>9</v>
      </c>
      <c r="G48" s="16">
        <v>17</v>
      </c>
      <c r="H48" s="16">
        <f t="shared" si="1"/>
        <v>5.411789424090103</v>
      </c>
      <c r="I48" t="s">
        <v>110</v>
      </c>
    </row>
    <row r="49" spans="1:9" ht="12.75">
      <c r="A49" s="7" t="s">
        <v>6</v>
      </c>
      <c r="B49" s="7" t="s">
        <v>24</v>
      </c>
      <c r="C49" s="7">
        <v>1</v>
      </c>
      <c r="D49" s="15">
        <v>38618</v>
      </c>
      <c r="E49" s="7" t="s">
        <v>90</v>
      </c>
      <c r="F49" s="7" t="s">
        <v>25</v>
      </c>
      <c r="G49" s="16">
        <v>19</v>
      </c>
      <c r="H49" s="16">
        <f t="shared" si="1"/>
        <v>6.0484705328065855</v>
      </c>
      <c r="I49" t="s">
        <v>110</v>
      </c>
    </row>
    <row r="50" spans="1:9" ht="12.75">
      <c r="A50" s="7" t="s">
        <v>6</v>
      </c>
      <c r="B50" s="7" t="s">
        <v>24</v>
      </c>
      <c r="C50" s="7">
        <v>1</v>
      </c>
      <c r="D50" s="15">
        <v>38618</v>
      </c>
      <c r="E50" s="7" t="s">
        <v>10</v>
      </c>
      <c r="F50" s="21" t="s">
        <v>103</v>
      </c>
      <c r="G50" s="16">
        <v>26</v>
      </c>
      <c r="H50" s="16">
        <f t="shared" si="1"/>
        <v>8.276854413314275</v>
      </c>
      <c r="I50" t="s">
        <v>110</v>
      </c>
    </row>
    <row r="51" spans="1:9" ht="12.75">
      <c r="A51" s="7" t="s">
        <v>6</v>
      </c>
      <c r="B51" s="7" t="s">
        <v>24</v>
      </c>
      <c r="C51" s="7">
        <v>1</v>
      </c>
      <c r="D51" s="15">
        <v>38618</v>
      </c>
      <c r="E51" s="7" t="s">
        <v>10</v>
      </c>
      <c r="F51" s="21" t="s">
        <v>103</v>
      </c>
      <c r="G51" s="16">
        <v>31</v>
      </c>
      <c r="H51" s="16">
        <f t="shared" si="1"/>
        <v>9.868557185105482</v>
      </c>
      <c r="I51" t="s">
        <v>110</v>
      </c>
    </row>
    <row r="52" spans="1:9" ht="12.75">
      <c r="A52" s="7" t="s">
        <v>6</v>
      </c>
      <c r="B52" s="7" t="s">
        <v>24</v>
      </c>
      <c r="C52" s="7">
        <v>1</v>
      </c>
      <c r="D52" s="15">
        <v>38618</v>
      </c>
      <c r="E52" s="7" t="s">
        <v>93</v>
      </c>
      <c r="F52" s="7" t="s">
        <v>26</v>
      </c>
      <c r="G52" s="16">
        <v>25</v>
      </c>
      <c r="H52" s="16">
        <f t="shared" si="1"/>
        <v>7.958513858956033</v>
      </c>
      <c r="I52" t="s">
        <v>110</v>
      </c>
    </row>
    <row r="53" spans="1:9" ht="12.75">
      <c r="A53" s="7" t="s">
        <v>6</v>
      </c>
      <c r="B53" s="7" t="s">
        <v>24</v>
      </c>
      <c r="C53" s="7">
        <v>1</v>
      </c>
      <c r="D53" s="15">
        <v>38618</v>
      </c>
      <c r="E53" s="7" t="s">
        <v>13</v>
      </c>
      <c r="F53" s="7" t="s">
        <v>14</v>
      </c>
      <c r="G53" s="16">
        <v>226</v>
      </c>
      <c r="H53" s="16">
        <f t="shared" si="1"/>
        <v>71.94496528496255</v>
      </c>
      <c r="I53" t="s">
        <v>110</v>
      </c>
    </row>
    <row r="54" spans="1:9" ht="12.75">
      <c r="A54" s="7" t="s">
        <v>6</v>
      </c>
      <c r="B54" s="7" t="s">
        <v>24</v>
      </c>
      <c r="C54" s="7">
        <v>1</v>
      </c>
      <c r="D54" s="15">
        <v>38618</v>
      </c>
      <c r="E54" s="7" t="s">
        <v>15</v>
      </c>
      <c r="F54" s="7" t="s">
        <v>16</v>
      </c>
      <c r="G54" s="16">
        <v>43</v>
      </c>
      <c r="H54" s="16">
        <f t="shared" si="1"/>
        <v>13.688643837404378</v>
      </c>
      <c r="I54" t="s">
        <v>110</v>
      </c>
    </row>
    <row r="55" spans="1:9" ht="12.75">
      <c r="A55" s="7" t="s">
        <v>6</v>
      </c>
      <c r="B55" s="7" t="s">
        <v>24</v>
      </c>
      <c r="C55" s="7">
        <v>1</v>
      </c>
      <c r="D55" s="15">
        <v>38618</v>
      </c>
      <c r="E55" s="7" t="s">
        <v>15</v>
      </c>
      <c r="F55" s="7" t="s">
        <v>16</v>
      </c>
      <c r="G55" s="16">
        <v>46</v>
      </c>
      <c r="H55" s="16">
        <f t="shared" si="1"/>
        <v>14.643665500479102</v>
      </c>
      <c r="I55" t="s">
        <v>110</v>
      </c>
    </row>
    <row r="56" spans="1:9" ht="12.75">
      <c r="A56" s="7" t="s">
        <v>6</v>
      </c>
      <c r="B56" s="7" t="s">
        <v>24</v>
      </c>
      <c r="C56" s="7">
        <v>1</v>
      </c>
      <c r="D56" s="15">
        <v>38618</v>
      </c>
      <c r="E56" s="7" t="s">
        <v>15</v>
      </c>
      <c r="F56" s="7" t="s">
        <v>16</v>
      </c>
      <c r="G56" s="16">
        <v>21</v>
      </c>
      <c r="H56" s="16">
        <f t="shared" si="1"/>
        <v>6.685151641523068</v>
      </c>
      <c r="I56" t="s">
        <v>110</v>
      </c>
    </row>
    <row r="57" spans="1:9" ht="12.75">
      <c r="A57" s="7" t="s">
        <v>6</v>
      </c>
      <c r="B57" s="7" t="s">
        <v>24</v>
      </c>
      <c r="C57" s="7">
        <v>1</v>
      </c>
      <c r="D57" s="15">
        <v>38618</v>
      </c>
      <c r="E57" s="7" t="s">
        <v>15</v>
      </c>
      <c r="F57" s="7" t="s">
        <v>16</v>
      </c>
      <c r="G57" s="16">
        <v>35</v>
      </c>
      <c r="H57" s="16">
        <f t="shared" si="1"/>
        <v>11.141919402538447</v>
      </c>
      <c r="I57" t="s">
        <v>110</v>
      </c>
    </row>
    <row r="58" spans="4:8" ht="12.75">
      <c r="D58" s="15"/>
      <c r="G58" s="16"/>
      <c r="H58" s="16"/>
    </row>
    <row r="59" spans="1:9" ht="12.75">
      <c r="A59" s="12" t="s">
        <v>6</v>
      </c>
      <c r="B59" s="7" t="s">
        <v>19</v>
      </c>
      <c r="C59" s="7">
        <v>1</v>
      </c>
      <c r="D59" s="15">
        <v>38618</v>
      </c>
      <c r="E59" s="7" t="s">
        <v>20</v>
      </c>
      <c r="F59" s="7" t="s">
        <v>27</v>
      </c>
      <c r="G59" s="16">
        <v>130</v>
      </c>
      <c r="H59" s="16">
        <f t="shared" si="1"/>
        <v>41.38427206657138</v>
      </c>
      <c r="I59" t="s">
        <v>110</v>
      </c>
    </row>
    <row r="60" spans="1:9" ht="12.75">
      <c r="A60" s="12" t="s">
        <v>6</v>
      </c>
      <c r="B60" s="7" t="s">
        <v>19</v>
      </c>
      <c r="C60" s="7">
        <v>1</v>
      </c>
      <c r="D60" s="15">
        <v>38618</v>
      </c>
      <c r="E60" s="7" t="s">
        <v>20</v>
      </c>
      <c r="F60" s="7" t="s">
        <v>27</v>
      </c>
      <c r="G60" s="16">
        <v>105</v>
      </c>
      <c r="H60" s="16">
        <f t="shared" si="1"/>
        <v>33.42575820761534</v>
      </c>
      <c r="I60" t="s">
        <v>110</v>
      </c>
    </row>
    <row r="61" spans="1:8" ht="12.75">
      <c r="A61" s="12"/>
      <c r="D61" s="15"/>
      <c r="G61" s="16"/>
      <c r="H61" s="16"/>
    </row>
    <row r="62" spans="1:9" ht="12.75">
      <c r="A62" s="12" t="s">
        <v>6</v>
      </c>
      <c r="B62" s="7" t="s">
        <v>19</v>
      </c>
      <c r="C62" s="7">
        <v>2</v>
      </c>
      <c r="D62" s="15">
        <v>38618</v>
      </c>
      <c r="E62" s="7" t="s">
        <v>22</v>
      </c>
      <c r="F62" s="7" t="s">
        <v>50</v>
      </c>
      <c r="G62" s="16">
        <v>325</v>
      </c>
      <c r="H62" s="16">
        <f t="shared" si="1"/>
        <v>103.46068016642843</v>
      </c>
      <c r="I62" t="s">
        <v>110</v>
      </c>
    </row>
    <row r="63" spans="1:9" ht="12.75">
      <c r="A63" s="12" t="s">
        <v>6</v>
      </c>
      <c r="B63" s="7" t="s">
        <v>19</v>
      </c>
      <c r="C63" s="7">
        <v>2</v>
      </c>
      <c r="D63" s="15">
        <v>38618</v>
      </c>
      <c r="E63" s="7" t="s">
        <v>23</v>
      </c>
      <c r="F63" s="4" t="s">
        <v>96</v>
      </c>
      <c r="G63" s="16">
        <v>230</v>
      </c>
      <c r="H63" s="16">
        <f t="shared" si="1"/>
        <v>73.21832750239551</v>
      </c>
      <c r="I63" t="s">
        <v>110</v>
      </c>
    </row>
    <row r="64" spans="1:9" ht="12.75">
      <c r="A64" s="12" t="s">
        <v>6</v>
      </c>
      <c r="B64" s="7" t="s">
        <v>19</v>
      </c>
      <c r="C64" s="7">
        <v>2</v>
      </c>
      <c r="D64" s="15">
        <v>38618</v>
      </c>
      <c r="E64" s="7" t="s">
        <v>21</v>
      </c>
      <c r="F64" s="4" t="s">
        <v>77</v>
      </c>
      <c r="G64" s="16">
        <v>66</v>
      </c>
      <c r="H64" s="16">
        <f t="shared" si="1"/>
        <v>21.01047658764393</v>
      </c>
      <c r="I64" t="s">
        <v>110</v>
      </c>
    </row>
    <row r="65" spans="1:9" ht="12.75">
      <c r="A65" s="12" t="s">
        <v>6</v>
      </c>
      <c r="B65" s="7" t="s">
        <v>19</v>
      </c>
      <c r="C65" s="7">
        <v>2</v>
      </c>
      <c r="D65" s="15">
        <v>38618</v>
      </c>
      <c r="E65" s="7" t="s">
        <v>21</v>
      </c>
      <c r="F65" s="4" t="s">
        <v>77</v>
      </c>
      <c r="G65" s="16">
        <v>43</v>
      </c>
      <c r="H65" s="16">
        <f t="shared" si="1"/>
        <v>13.688643837404378</v>
      </c>
      <c r="I65" t="s">
        <v>110</v>
      </c>
    </row>
    <row r="66" spans="1:9" ht="12.75">
      <c r="A66" s="12" t="s">
        <v>6</v>
      </c>
      <c r="B66" s="7" t="s">
        <v>19</v>
      </c>
      <c r="C66" s="7">
        <v>2</v>
      </c>
      <c r="D66" s="15">
        <v>38618</v>
      </c>
      <c r="E66" s="7" t="s">
        <v>21</v>
      </c>
      <c r="F66" s="4" t="s">
        <v>77</v>
      </c>
      <c r="G66" s="16">
        <v>41</v>
      </c>
      <c r="H66" s="16">
        <f t="shared" si="1"/>
        <v>13.051962728687895</v>
      </c>
      <c r="I66" t="s">
        <v>110</v>
      </c>
    </row>
    <row r="67" spans="1:8" ht="12.75">
      <c r="A67" s="12"/>
      <c r="D67" s="15"/>
      <c r="F67" s="4"/>
      <c r="G67" s="16"/>
      <c r="H67" s="16"/>
    </row>
    <row r="68" spans="1:9" s="3" customFormat="1" ht="12.75">
      <c r="A68" s="7" t="s">
        <v>87</v>
      </c>
      <c r="B68" s="8" t="s">
        <v>19</v>
      </c>
      <c r="C68" s="7">
        <v>1</v>
      </c>
      <c r="D68" s="17">
        <v>38633</v>
      </c>
      <c r="E68" s="8" t="s">
        <v>28</v>
      </c>
      <c r="F68" s="8" t="s">
        <v>29</v>
      </c>
      <c r="G68" s="18">
        <v>14</v>
      </c>
      <c r="H68" s="16">
        <f t="shared" si="1"/>
        <v>4.456767761015379</v>
      </c>
      <c r="I68" s="3" t="s">
        <v>110</v>
      </c>
    </row>
    <row r="69" spans="1:9" s="3" customFormat="1" ht="12.75">
      <c r="A69" s="7" t="s">
        <v>87</v>
      </c>
      <c r="B69" s="8" t="s">
        <v>19</v>
      </c>
      <c r="C69" s="7">
        <v>1</v>
      </c>
      <c r="D69" s="17">
        <v>38633</v>
      </c>
      <c r="E69" s="8" t="s">
        <v>28</v>
      </c>
      <c r="F69" s="8" t="s">
        <v>29</v>
      </c>
      <c r="G69" s="18">
        <v>106</v>
      </c>
      <c r="H69" s="16">
        <f t="shared" si="1"/>
        <v>33.74409876197358</v>
      </c>
      <c r="I69" s="3" t="s">
        <v>110</v>
      </c>
    </row>
    <row r="70" spans="1:9" s="3" customFormat="1" ht="12.75">
      <c r="A70" s="7" t="s">
        <v>87</v>
      </c>
      <c r="B70" s="8" t="s">
        <v>19</v>
      </c>
      <c r="C70" s="7">
        <v>1</v>
      </c>
      <c r="D70" s="17">
        <v>38633</v>
      </c>
      <c r="E70" s="8" t="s">
        <v>28</v>
      </c>
      <c r="F70" s="8" t="s">
        <v>29</v>
      </c>
      <c r="G70" s="18">
        <v>70.2</v>
      </c>
      <c r="H70" s="16">
        <f t="shared" si="1"/>
        <v>22.347506915948543</v>
      </c>
      <c r="I70" s="3" t="s">
        <v>110</v>
      </c>
    </row>
    <row r="71" spans="1:9" s="3" customFormat="1" ht="12.75">
      <c r="A71" s="7" t="s">
        <v>87</v>
      </c>
      <c r="B71" s="8" t="s">
        <v>19</v>
      </c>
      <c r="C71" s="7">
        <v>1</v>
      </c>
      <c r="D71" s="17">
        <v>38633</v>
      </c>
      <c r="E71" s="8" t="s">
        <v>28</v>
      </c>
      <c r="F71" s="8" t="s">
        <v>29</v>
      </c>
      <c r="G71" s="18">
        <v>42</v>
      </c>
      <c r="H71" s="16">
        <f aca="true" t="shared" si="2" ref="H71:H107">G71/3.14129</f>
        <v>13.370303283046136</v>
      </c>
      <c r="I71" s="3" t="s">
        <v>110</v>
      </c>
    </row>
    <row r="72" spans="1:9" s="3" customFormat="1" ht="12.75">
      <c r="A72" s="7" t="s">
        <v>87</v>
      </c>
      <c r="B72" s="8" t="s">
        <v>19</v>
      </c>
      <c r="C72" s="7">
        <v>1</v>
      </c>
      <c r="D72" s="17">
        <v>38633</v>
      </c>
      <c r="E72" s="8" t="s">
        <v>28</v>
      </c>
      <c r="F72" s="8" t="s">
        <v>29</v>
      </c>
      <c r="G72" s="18">
        <v>122.3</v>
      </c>
      <c r="H72" s="16">
        <f t="shared" si="2"/>
        <v>38.93304979801292</v>
      </c>
      <c r="I72" s="3" t="s">
        <v>110</v>
      </c>
    </row>
    <row r="73" spans="1:9" s="3" customFormat="1" ht="12.75">
      <c r="A73" s="7" t="s">
        <v>87</v>
      </c>
      <c r="B73" s="8" t="s">
        <v>19</v>
      </c>
      <c r="C73" s="7">
        <v>1</v>
      </c>
      <c r="D73" s="17">
        <v>38633</v>
      </c>
      <c r="E73" s="8" t="s">
        <v>39</v>
      </c>
      <c r="F73" s="8" t="s">
        <v>40</v>
      </c>
      <c r="G73" s="18">
        <v>15</v>
      </c>
      <c r="H73" s="16">
        <f t="shared" si="2"/>
        <v>4.77510831537362</v>
      </c>
      <c r="I73" s="3" t="s">
        <v>110</v>
      </c>
    </row>
    <row r="74" spans="1:9" s="3" customFormat="1" ht="12.75">
      <c r="A74" s="7" t="s">
        <v>87</v>
      </c>
      <c r="B74" s="8" t="s">
        <v>19</v>
      </c>
      <c r="C74" s="7">
        <v>1</v>
      </c>
      <c r="D74" s="17">
        <v>38633</v>
      </c>
      <c r="E74" s="8" t="s">
        <v>37</v>
      </c>
      <c r="F74" s="8" t="s">
        <v>41</v>
      </c>
      <c r="G74" s="18">
        <v>238</v>
      </c>
      <c r="H74" s="16">
        <f t="shared" si="2"/>
        <v>75.76505193726145</v>
      </c>
      <c r="I74" s="3" t="s">
        <v>110</v>
      </c>
    </row>
    <row r="75" spans="1:8" s="3" customFormat="1" ht="12.75">
      <c r="A75" s="7"/>
      <c r="B75" s="8"/>
      <c r="C75" s="7"/>
      <c r="D75" s="17"/>
      <c r="E75" s="8"/>
      <c r="F75" s="8"/>
      <c r="G75" s="18"/>
      <c r="H75" s="16"/>
    </row>
    <row r="76" spans="1:9" ht="12.75">
      <c r="A76" s="7" t="s">
        <v>87</v>
      </c>
      <c r="B76" s="7" t="s">
        <v>32</v>
      </c>
      <c r="C76" s="7">
        <v>1</v>
      </c>
      <c r="D76" s="15">
        <v>38633</v>
      </c>
      <c r="E76" s="7" t="s">
        <v>35</v>
      </c>
      <c r="F76" s="7" t="s">
        <v>98</v>
      </c>
      <c r="G76" s="16">
        <v>22</v>
      </c>
      <c r="H76" s="16">
        <f t="shared" si="2"/>
        <v>7.00349219588131</v>
      </c>
      <c r="I76" s="3" t="s">
        <v>111</v>
      </c>
    </row>
    <row r="77" spans="1:9" ht="12.75">
      <c r="A77" s="7" t="s">
        <v>87</v>
      </c>
      <c r="B77" s="7" t="s">
        <v>32</v>
      </c>
      <c r="C77" s="7">
        <v>1</v>
      </c>
      <c r="D77" s="15">
        <v>38633</v>
      </c>
      <c r="E77" s="7" t="s">
        <v>33</v>
      </c>
      <c r="F77" s="7" t="s">
        <v>74</v>
      </c>
      <c r="G77" s="16">
        <v>118</v>
      </c>
      <c r="H77" s="16">
        <f t="shared" si="2"/>
        <v>37.56418541427248</v>
      </c>
      <c r="I77" s="3" t="s">
        <v>111</v>
      </c>
    </row>
    <row r="78" spans="1:9" ht="12.75">
      <c r="A78" s="7" t="s">
        <v>87</v>
      </c>
      <c r="B78" s="7" t="s">
        <v>32</v>
      </c>
      <c r="C78" s="7">
        <v>1</v>
      </c>
      <c r="D78" s="15">
        <v>38633</v>
      </c>
      <c r="E78" s="7" t="s">
        <v>33</v>
      </c>
      <c r="F78" s="7" t="s">
        <v>74</v>
      </c>
      <c r="G78" s="16">
        <v>56.5</v>
      </c>
      <c r="H78" s="16">
        <f t="shared" si="2"/>
        <v>17.986241321240637</v>
      </c>
      <c r="I78" s="3" t="s">
        <v>111</v>
      </c>
    </row>
    <row r="79" spans="1:9" ht="12.75">
      <c r="A79" s="7" t="s">
        <v>87</v>
      </c>
      <c r="B79" s="7" t="s">
        <v>32</v>
      </c>
      <c r="C79" s="7">
        <v>1</v>
      </c>
      <c r="D79" s="15">
        <v>38633</v>
      </c>
      <c r="E79" s="7" t="s">
        <v>33</v>
      </c>
      <c r="F79" s="7" t="s">
        <v>74</v>
      </c>
      <c r="G79" s="16">
        <v>116</v>
      </c>
      <c r="H79" s="16">
        <f t="shared" si="2"/>
        <v>36.927504305556</v>
      </c>
      <c r="I79" s="3" t="s">
        <v>111</v>
      </c>
    </row>
    <row r="80" spans="1:9" ht="12.75">
      <c r="A80" s="7" t="s">
        <v>87</v>
      </c>
      <c r="B80" s="7" t="s">
        <v>32</v>
      </c>
      <c r="C80" s="7">
        <v>1</v>
      </c>
      <c r="D80" s="15">
        <v>38633</v>
      </c>
      <c r="E80" s="7" t="s">
        <v>33</v>
      </c>
      <c r="F80" s="7" t="s">
        <v>74</v>
      </c>
      <c r="G80" s="16">
        <v>88</v>
      </c>
      <c r="H80" s="16">
        <f t="shared" si="2"/>
        <v>28.01396878352524</v>
      </c>
      <c r="I80" s="3" t="s">
        <v>111</v>
      </c>
    </row>
    <row r="81" spans="1:9" ht="12.75">
      <c r="A81" s="7" t="s">
        <v>87</v>
      </c>
      <c r="B81" s="7" t="s">
        <v>32</v>
      </c>
      <c r="C81" s="7">
        <v>1</v>
      </c>
      <c r="D81" s="15">
        <v>38633</v>
      </c>
      <c r="E81" s="7" t="s">
        <v>33</v>
      </c>
      <c r="F81" s="7" t="s">
        <v>74</v>
      </c>
      <c r="G81" s="16">
        <v>70</v>
      </c>
      <c r="H81" s="16">
        <f t="shared" si="2"/>
        <v>22.283838805076893</v>
      </c>
      <c r="I81" s="3" t="s">
        <v>111</v>
      </c>
    </row>
    <row r="82" spans="1:9" ht="12.75">
      <c r="A82" s="7" t="s">
        <v>87</v>
      </c>
      <c r="B82" s="7" t="s">
        <v>32</v>
      </c>
      <c r="C82" s="7">
        <v>1</v>
      </c>
      <c r="D82" s="15">
        <v>38633</v>
      </c>
      <c r="E82" s="7" t="s">
        <v>34</v>
      </c>
      <c r="F82" s="4" t="s">
        <v>44</v>
      </c>
      <c r="G82" s="16">
        <v>135</v>
      </c>
      <c r="H82" s="16">
        <f t="shared" si="2"/>
        <v>42.97597483836258</v>
      </c>
      <c r="I82" s="3" t="s">
        <v>110</v>
      </c>
    </row>
    <row r="83" spans="4:9" ht="12.75">
      <c r="D83" s="15"/>
      <c r="F83" s="4"/>
      <c r="G83" s="16"/>
      <c r="H83" s="16"/>
      <c r="I83" s="3"/>
    </row>
    <row r="84" spans="1:9" ht="12.75">
      <c r="A84" s="7" t="s">
        <v>87</v>
      </c>
      <c r="B84" s="7" t="s">
        <v>88</v>
      </c>
      <c r="C84" s="7">
        <v>1</v>
      </c>
      <c r="D84" s="15">
        <v>38633</v>
      </c>
      <c r="E84" s="7" t="s">
        <v>28</v>
      </c>
      <c r="F84" s="7" t="s">
        <v>29</v>
      </c>
      <c r="G84" s="16">
        <v>6</v>
      </c>
      <c r="H84" s="16">
        <f t="shared" si="2"/>
        <v>1.910043326149448</v>
      </c>
      <c r="I84" s="3" t="s">
        <v>110</v>
      </c>
    </row>
    <row r="85" spans="1:9" ht="12.75">
      <c r="A85" s="7" t="s">
        <v>87</v>
      </c>
      <c r="B85" s="7" t="s">
        <v>88</v>
      </c>
      <c r="C85" s="7">
        <v>1</v>
      </c>
      <c r="D85" s="15">
        <v>38633</v>
      </c>
      <c r="E85" s="7" t="s">
        <v>30</v>
      </c>
      <c r="F85" s="7" t="s">
        <v>31</v>
      </c>
      <c r="G85" s="16">
        <v>135</v>
      </c>
      <c r="H85" s="16">
        <f t="shared" si="2"/>
        <v>42.97597483836258</v>
      </c>
      <c r="I85" s="3" t="s">
        <v>110</v>
      </c>
    </row>
    <row r="86" spans="1:9" ht="12.75">
      <c r="A86" s="7" t="s">
        <v>87</v>
      </c>
      <c r="B86" s="7" t="s">
        <v>88</v>
      </c>
      <c r="C86" s="7">
        <v>1</v>
      </c>
      <c r="D86" s="15">
        <v>38633</v>
      </c>
      <c r="E86" s="7" t="s">
        <v>15</v>
      </c>
      <c r="F86" s="7" t="s">
        <v>16</v>
      </c>
      <c r="G86" s="16">
        <v>190</v>
      </c>
      <c r="H86" s="16">
        <f t="shared" si="2"/>
        <v>60.48470532806586</v>
      </c>
      <c r="I86" s="3" t="s">
        <v>110</v>
      </c>
    </row>
    <row r="87" spans="1:9" ht="12.75">
      <c r="A87" s="7" t="s">
        <v>87</v>
      </c>
      <c r="B87" s="7" t="s">
        <v>88</v>
      </c>
      <c r="C87" s="7">
        <v>1</v>
      </c>
      <c r="D87" s="15">
        <v>38633</v>
      </c>
      <c r="E87" s="7" t="s">
        <v>20</v>
      </c>
      <c r="F87" s="7" t="s">
        <v>27</v>
      </c>
      <c r="G87" s="16">
        <v>195</v>
      </c>
      <c r="H87" s="16">
        <f t="shared" si="2"/>
        <v>62.07640809985706</v>
      </c>
      <c r="I87" s="2" t="s">
        <v>110</v>
      </c>
    </row>
    <row r="88" spans="4:9" ht="12.75">
      <c r="D88" s="15"/>
      <c r="G88" s="16"/>
      <c r="H88" s="16"/>
      <c r="I88" s="2"/>
    </row>
    <row r="89" spans="1:9" ht="12.75">
      <c r="A89" s="7" t="s">
        <v>87</v>
      </c>
      <c r="B89" s="7" t="s">
        <v>75</v>
      </c>
      <c r="C89" s="7">
        <v>1</v>
      </c>
      <c r="D89" s="15">
        <v>38633</v>
      </c>
      <c r="E89" s="7" t="s">
        <v>36</v>
      </c>
      <c r="F89" s="4" t="s">
        <v>29</v>
      </c>
      <c r="G89" s="16">
        <v>4.14</v>
      </c>
      <c r="H89" s="16">
        <f t="shared" si="2"/>
        <v>1.317929895043119</v>
      </c>
      <c r="I89" s="3" t="s">
        <v>110</v>
      </c>
    </row>
    <row r="90" spans="1:9" ht="12.75">
      <c r="A90" s="7" t="s">
        <v>87</v>
      </c>
      <c r="B90" s="7" t="s">
        <v>75</v>
      </c>
      <c r="C90" s="7">
        <v>1</v>
      </c>
      <c r="D90" s="15">
        <v>38633</v>
      </c>
      <c r="E90" s="7" t="s">
        <v>37</v>
      </c>
      <c r="F90" s="4" t="s">
        <v>38</v>
      </c>
      <c r="G90" s="16">
        <v>60.48</v>
      </c>
      <c r="H90" s="16">
        <f t="shared" si="2"/>
        <v>19.253236727586437</v>
      </c>
      <c r="I90" s="3" t="s">
        <v>110</v>
      </c>
    </row>
    <row r="91" spans="1:9" ht="12.75">
      <c r="A91" s="7" t="s">
        <v>87</v>
      </c>
      <c r="B91" s="7" t="s">
        <v>75</v>
      </c>
      <c r="C91" s="7">
        <v>1</v>
      </c>
      <c r="D91" s="15">
        <v>38633</v>
      </c>
      <c r="E91" s="7" t="s">
        <v>30</v>
      </c>
      <c r="F91" s="7" t="s">
        <v>31</v>
      </c>
      <c r="G91" s="16">
        <v>29.29</v>
      </c>
      <c r="H91" s="16">
        <f t="shared" si="2"/>
        <v>9.32419483715289</v>
      </c>
      <c r="I91" s="3" t="s">
        <v>110</v>
      </c>
    </row>
    <row r="92" spans="1:9" ht="12.75">
      <c r="A92" s="7" t="s">
        <v>87</v>
      </c>
      <c r="B92" s="7" t="s">
        <v>75</v>
      </c>
      <c r="C92" s="7">
        <v>1</v>
      </c>
      <c r="D92" s="15">
        <v>38633</v>
      </c>
      <c r="E92" s="7" t="s">
        <v>30</v>
      </c>
      <c r="F92" s="7" t="s">
        <v>31</v>
      </c>
      <c r="G92" s="16">
        <v>25.15</v>
      </c>
      <c r="H92" s="16">
        <f t="shared" si="2"/>
        <v>8.00626494210977</v>
      </c>
      <c r="I92" s="3" t="s">
        <v>110</v>
      </c>
    </row>
    <row r="93" spans="1:9" ht="12.75">
      <c r="A93" s="7" t="s">
        <v>87</v>
      </c>
      <c r="B93" s="7" t="s">
        <v>75</v>
      </c>
      <c r="C93" s="7">
        <v>1</v>
      </c>
      <c r="D93" s="15">
        <v>38633</v>
      </c>
      <c r="E93" s="7" t="s">
        <v>30</v>
      </c>
      <c r="F93" s="7" t="s">
        <v>31</v>
      </c>
      <c r="G93" s="16">
        <v>25.78</v>
      </c>
      <c r="H93" s="16">
        <f t="shared" si="2"/>
        <v>8.206819491355462</v>
      </c>
      <c r="I93" s="3" t="s">
        <v>110</v>
      </c>
    </row>
    <row r="94" spans="4:9" ht="12.75">
      <c r="D94" s="15"/>
      <c r="G94" s="16"/>
      <c r="H94" s="16"/>
      <c r="I94" s="3"/>
    </row>
    <row r="95" spans="1:9" ht="12.75">
      <c r="A95" s="7" t="s">
        <v>87</v>
      </c>
      <c r="B95" s="7" t="s">
        <v>43</v>
      </c>
      <c r="C95" s="7">
        <v>1</v>
      </c>
      <c r="D95" s="15">
        <v>38634</v>
      </c>
      <c r="E95" s="7" t="s">
        <v>28</v>
      </c>
      <c r="F95" s="4" t="s">
        <v>29</v>
      </c>
      <c r="G95" s="16">
        <v>35</v>
      </c>
      <c r="H95" s="16">
        <f t="shared" si="2"/>
        <v>11.141919402538447</v>
      </c>
      <c r="I95" s="3" t="s">
        <v>110</v>
      </c>
    </row>
    <row r="96" spans="1:9" ht="12.75">
      <c r="A96" s="7" t="s">
        <v>87</v>
      </c>
      <c r="B96" s="7" t="s">
        <v>43</v>
      </c>
      <c r="C96" s="7">
        <v>1</v>
      </c>
      <c r="D96" s="15">
        <v>38634</v>
      </c>
      <c r="E96" s="7" t="s">
        <v>28</v>
      </c>
      <c r="F96" s="4" t="s">
        <v>29</v>
      </c>
      <c r="G96" s="16">
        <v>72</v>
      </c>
      <c r="H96" s="16">
        <f t="shared" si="2"/>
        <v>22.920519913793377</v>
      </c>
      <c r="I96" s="3" t="s">
        <v>110</v>
      </c>
    </row>
    <row r="97" spans="1:9" ht="12.75">
      <c r="A97" s="7" t="s">
        <v>87</v>
      </c>
      <c r="B97" s="7" t="s">
        <v>43</v>
      </c>
      <c r="C97" s="7">
        <v>1</v>
      </c>
      <c r="D97" s="15">
        <v>38634</v>
      </c>
      <c r="E97" s="7" t="s">
        <v>10</v>
      </c>
      <c r="F97" s="21" t="s">
        <v>103</v>
      </c>
      <c r="G97" s="16">
        <v>114</v>
      </c>
      <c r="H97" s="16">
        <f t="shared" si="2"/>
        <v>36.29082319683951</v>
      </c>
      <c r="I97" s="3" t="s">
        <v>110</v>
      </c>
    </row>
    <row r="98" spans="1:9" ht="12.75">
      <c r="A98" s="7" t="s">
        <v>87</v>
      </c>
      <c r="B98" s="7" t="s">
        <v>43</v>
      </c>
      <c r="C98" s="7">
        <v>1</v>
      </c>
      <c r="D98" s="15">
        <v>38634</v>
      </c>
      <c r="E98" s="7" t="s">
        <v>10</v>
      </c>
      <c r="F98" s="21" t="s">
        <v>103</v>
      </c>
      <c r="G98" s="16">
        <v>152</v>
      </c>
      <c r="H98" s="16">
        <f t="shared" si="2"/>
        <v>48.387764262452684</v>
      </c>
      <c r="I98" s="3" t="s">
        <v>110</v>
      </c>
    </row>
    <row r="99" spans="1:9" ht="12.75">
      <c r="A99" s="7" t="s">
        <v>87</v>
      </c>
      <c r="B99" s="7" t="s">
        <v>43</v>
      </c>
      <c r="C99" s="7">
        <v>1</v>
      </c>
      <c r="D99" s="15">
        <v>38634</v>
      </c>
      <c r="E99" s="7" t="s">
        <v>10</v>
      </c>
      <c r="F99" s="21" t="s">
        <v>103</v>
      </c>
      <c r="G99" s="16">
        <v>153</v>
      </c>
      <c r="H99" s="16">
        <f t="shared" si="2"/>
        <v>48.70610481681093</v>
      </c>
      <c r="I99" s="3" t="s">
        <v>110</v>
      </c>
    </row>
    <row r="100" spans="1:9" ht="12.75">
      <c r="A100" s="7" t="s">
        <v>87</v>
      </c>
      <c r="B100" s="7" t="s">
        <v>43</v>
      </c>
      <c r="C100" s="7">
        <v>1</v>
      </c>
      <c r="D100" s="15">
        <v>38634</v>
      </c>
      <c r="E100" s="7" t="s">
        <v>10</v>
      </c>
      <c r="F100" s="21" t="s">
        <v>103</v>
      </c>
      <c r="G100" s="16">
        <v>138</v>
      </c>
      <c r="H100" s="16">
        <f t="shared" si="2"/>
        <v>43.930996501437306</v>
      </c>
      <c r="I100" s="3" t="s">
        <v>110</v>
      </c>
    </row>
    <row r="101" spans="1:9" ht="12.75">
      <c r="A101" s="7" t="s">
        <v>87</v>
      </c>
      <c r="B101" s="7" t="s">
        <v>43</v>
      </c>
      <c r="C101" s="7">
        <v>1</v>
      </c>
      <c r="D101" s="15">
        <v>38634</v>
      </c>
      <c r="E101" s="7" t="s">
        <v>10</v>
      </c>
      <c r="F101" s="21" t="s">
        <v>103</v>
      </c>
      <c r="G101" s="16">
        <v>86</v>
      </c>
      <c r="H101" s="16">
        <f t="shared" si="2"/>
        <v>27.377287674808755</v>
      </c>
      <c r="I101" s="3" t="s">
        <v>110</v>
      </c>
    </row>
    <row r="102" spans="1:9" ht="12.75">
      <c r="A102" s="7" t="s">
        <v>87</v>
      </c>
      <c r="B102" s="7" t="s">
        <v>43</v>
      </c>
      <c r="C102" s="7">
        <v>1</v>
      </c>
      <c r="D102" s="15">
        <v>38634</v>
      </c>
      <c r="E102" s="7" t="s">
        <v>34</v>
      </c>
      <c r="F102" s="4" t="s">
        <v>44</v>
      </c>
      <c r="G102" s="16">
        <v>116</v>
      </c>
      <c r="H102" s="16">
        <f t="shared" si="2"/>
        <v>36.927504305556</v>
      </c>
      <c r="I102" s="3" t="s">
        <v>110</v>
      </c>
    </row>
    <row r="103" spans="1:9" ht="12.75">
      <c r="A103" s="7" t="s">
        <v>87</v>
      </c>
      <c r="B103" s="7" t="s">
        <v>43</v>
      </c>
      <c r="C103" s="7">
        <v>1</v>
      </c>
      <c r="D103" s="15">
        <v>38634</v>
      </c>
      <c r="E103" s="7" t="s">
        <v>30</v>
      </c>
      <c r="F103" s="7" t="s">
        <v>31</v>
      </c>
      <c r="G103" s="16">
        <v>85</v>
      </c>
      <c r="H103" s="16">
        <f t="shared" si="2"/>
        <v>27.058947120450515</v>
      </c>
      <c r="I103" s="3" t="s">
        <v>110</v>
      </c>
    </row>
    <row r="104" spans="1:9" ht="12.75">
      <c r="A104" s="7" t="s">
        <v>87</v>
      </c>
      <c r="B104" s="7" t="s">
        <v>43</v>
      </c>
      <c r="C104" s="7">
        <v>1</v>
      </c>
      <c r="D104" s="15">
        <v>38634</v>
      </c>
      <c r="E104" s="7" t="s">
        <v>30</v>
      </c>
      <c r="F104" s="7" t="s">
        <v>31</v>
      </c>
      <c r="G104" s="16">
        <v>15</v>
      </c>
      <c r="H104" s="16">
        <f t="shared" si="2"/>
        <v>4.77510831537362</v>
      </c>
      <c r="I104" s="3" t="s">
        <v>110</v>
      </c>
    </row>
    <row r="105" spans="4:9" ht="12.75">
      <c r="D105" s="15"/>
      <c r="G105" s="16"/>
      <c r="H105" s="16"/>
      <c r="I105" s="3"/>
    </row>
    <row r="106" spans="1:9" ht="12.75">
      <c r="A106" s="7" t="s">
        <v>87</v>
      </c>
      <c r="B106" s="7" t="s">
        <v>45</v>
      </c>
      <c r="C106" s="7">
        <v>1</v>
      </c>
      <c r="D106" s="15">
        <v>38634</v>
      </c>
      <c r="E106" s="8" t="s">
        <v>37</v>
      </c>
      <c r="F106" s="8" t="s">
        <v>41</v>
      </c>
      <c r="G106" s="16">
        <v>70</v>
      </c>
      <c r="H106" s="16">
        <f t="shared" si="2"/>
        <v>22.283838805076893</v>
      </c>
      <c r="I106" s="3" t="s">
        <v>110</v>
      </c>
    </row>
    <row r="107" spans="1:9" ht="12.75">
      <c r="A107" s="7" t="s">
        <v>87</v>
      </c>
      <c r="B107" s="7" t="s">
        <v>45</v>
      </c>
      <c r="C107" s="7">
        <v>1</v>
      </c>
      <c r="D107" s="15">
        <v>38634</v>
      </c>
      <c r="E107" s="8" t="s">
        <v>37</v>
      </c>
      <c r="F107" s="8" t="s">
        <v>41</v>
      </c>
      <c r="G107" s="16">
        <v>121</v>
      </c>
      <c r="H107" s="16">
        <f t="shared" si="2"/>
        <v>38.519207077347204</v>
      </c>
      <c r="I107" s="3" t="s">
        <v>110</v>
      </c>
    </row>
    <row r="108" spans="1:9" ht="12.75">
      <c r="A108" s="7" t="s">
        <v>87</v>
      </c>
      <c r="B108" s="7" t="s">
        <v>45</v>
      </c>
      <c r="C108" s="7">
        <v>1</v>
      </c>
      <c r="D108" s="15">
        <v>38634</v>
      </c>
      <c r="E108" s="8" t="s">
        <v>37</v>
      </c>
      <c r="F108" s="8" t="s">
        <v>41</v>
      </c>
      <c r="G108" s="16">
        <v>60</v>
      </c>
      <c r="H108" s="16">
        <f aca="true" t="shared" si="3" ref="H108:H146">G108/3.14129</f>
        <v>19.10043326149448</v>
      </c>
      <c r="I108" s="3" t="s">
        <v>110</v>
      </c>
    </row>
    <row r="109" spans="1:9" ht="12.75">
      <c r="A109" s="7" t="s">
        <v>87</v>
      </c>
      <c r="B109" s="7" t="s">
        <v>45</v>
      </c>
      <c r="C109" s="7">
        <v>1</v>
      </c>
      <c r="D109" s="15">
        <v>38634</v>
      </c>
      <c r="E109" s="7" t="s">
        <v>30</v>
      </c>
      <c r="F109" s="7" t="s">
        <v>31</v>
      </c>
      <c r="G109" s="16">
        <v>64</v>
      </c>
      <c r="H109" s="16">
        <f t="shared" si="3"/>
        <v>20.373795478927445</v>
      </c>
      <c r="I109" s="3" t="s">
        <v>110</v>
      </c>
    </row>
    <row r="110" spans="1:9" ht="12.75">
      <c r="A110" s="7" t="s">
        <v>87</v>
      </c>
      <c r="B110" s="7" t="s">
        <v>45</v>
      </c>
      <c r="C110" s="7">
        <v>1</v>
      </c>
      <c r="D110" s="15">
        <v>38634</v>
      </c>
      <c r="E110" s="7" t="s">
        <v>30</v>
      </c>
      <c r="F110" s="7" t="s">
        <v>31</v>
      </c>
      <c r="G110" s="16">
        <v>125</v>
      </c>
      <c r="H110" s="16">
        <f t="shared" si="3"/>
        <v>39.792569294780165</v>
      </c>
      <c r="I110" s="3" t="s">
        <v>110</v>
      </c>
    </row>
    <row r="111" spans="1:9" ht="12.75">
      <c r="A111" s="7" t="s">
        <v>87</v>
      </c>
      <c r="B111" s="7" t="s">
        <v>45</v>
      </c>
      <c r="C111" s="7">
        <v>1</v>
      </c>
      <c r="D111" s="15">
        <v>38634</v>
      </c>
      <c r="E111" s="7" t="s">
        <v>30</v>
      </c>
      <c r="F111" s="7" t="s">
        <v>31</v>
      </c>
      <c r="G111" s="16">
        <v>34</v>
      </c>
      <c r="H111" s="16">
        <f t="shared" si="3"/>
        <v>10.823578848180206</v>
      </c>
      <c r="I111" s="3" t="s">
        <v>110</v>
      </c>
    </row>
    <row r="112" spans="4:9" ht="12.75">
      <c r="D112" s="15"/>
      <c r="G112" s="16"/>
      <c r="H112" s="16"/>
      <c r="I112" s="3"/>
    </row>
    <row r="113" spans="1:9" ht="12.75">
      <c r="A113" s="7" t="s">
        <v>87</v>
      </c>
      <c r="B113" s="7" t="s">
        <v>19</v>
      </c>
      <c r="C113" s="7">
        <v>1</v>
      </c>
      <c r="D113" s="15">
        <v>38634</v>
      </c>
      <c r="E113" s="7" t="s">
        <v>30</v>
      </c>
      <c r="F113" s="7" t="s">
        <v>31</v>
      </c>
      <c r="G113" s="16">
        <v>120</v>
      </c>
      <c r="H113" s="16">
        <f t="shared" si="3"/>
        <v>38.20086652298896</v>
      </c>
      <c r="I113" s="3" t="s">
        <v>110</v>
      </c>
    </row>
    <row r="114" spans="1:9" ht="12.75">
      <c r="A114" s="7" t="s">
        <v>87</v>
      </c>
      <c r="B114" s="7" t="s">
        <v>19</v>
      </c>
      <c r="C114" s="7">
        <v>1</v>
      </c>
      <c r="D114" s="15">
        <v>38634</v>
      </c>
      <c r="E114" s="7" t="s">
        <v>30</v>
      </c>
      <c r="F114" s="7" t="s">
        <v>31</v>
      </c>
      <c r="G114" s="16">
        <v>106.68</v>
      </c>
      <c r="H114" s="16">
        <f t="shared" si="3"/>
        <v>33.96057033893719</v>
      </c>
      <c r="I114" s="3" t="s">
        <v>110</v>
      </c>
    </row>
    <row r="115" spans="1:9" ht="12.75">
      <c r="A115" s="7" t="s">
        <v>87</v>
      </c>
      <c r="B115" s="7" t="s">
        <v>19</v>
      </c>
      <c r="C115" s="7">
        <v>1</v>
      </c>
      <c r="D115" s="15">
        <v>38634</v>
      </c>
      <c r="E115" s="7" t="s">
        <v>30</v>
      </c>
      <c r="F115" s="7" t="s">
        <v>31</v>
      </c>
      <c r="G115" s="16">
        <v>76.2</v>
      </c>
      <c r="H115" s="16">
        <f t="shared" si="3"/>
        <v>24.25755024209799</v>
      </c>
      <c r="I115" s="3" t="s">
        <v>110</v>
      </c>
    </row>
    <row r="116" spans="1:9" ht="12.75">
      <c r="A116" s="7" t="s">
        <v>87</v>
      </c>
      <c r="B116" s="7" t="s">
        <v>19</v>
      </c>
      <c r="C116" s="7">
        <v>1</v>
      </c>
      <c r="D116" s="15">
        <v>38634</v>
      </c>
      <c r="E116" s="7" t="s">
        <v>30</v>
      </c>
      <c r="F116" s="7" t="s">
        <v>31</v>
      </c>
      <c r="G116" s="16">
        <v>137.16</v>
      </c>
      <c r="H116" s="16">
        <f t="shared" si="3"/>
        <v>43.663590435776385</v>
      </c>
      <c r="I116" s="3" t="s">
        <v>110</v>
      </c>
    </row>
    <row r="117" spans="1:9" ht="12.75">
      <c r="A117" s="7" t="s">
        <v>87</v>
      </c>
      <c r="B117" s="7" t="s">
        <v>19</v>
      </c>
      <c r="C117" s="7">
        <v>1</v>
      </c>
      <c r="D117" s="15">
        <v>38634</v>
      </c>
      <c r="E117" s="7" t="s">
        <v>30</v>
      </c>
      <c r="F117" s="7" t="s">
        <v>31</v>
      </c>
      <c r="G117" s="16">
        <v>91.44</v>
      </c>
      <c r="H117" s="16">
        <f t="shared" si="3"/>
        <v>29.109060290517586</v>
      </c>
      <c r="I117" s="3" t="s">
        <v>110</v>
      </c>
    </row>
    <row r="118" spans="4:9" ht="12.75">
      <c r="D118" s="15"/>
      <c r="G118" s="16"/>
      <c r="H118" s="16"/>
      <c r="I118" s="3"/>
    </row>
    <row r="119" spans="1:9" ht="12.75">
      <c r="A119" s="7" t="s">
        <v>87</v>
      </c>
      <c r="B119" s="7" t="s">
        <v>42</v>
      </c>
      <c r="C119" s="7">
        <v>1</v>
      </c>
      <c r="D119" s="15">
        <v>38634</v>
      </c>
      <c r="E119" s="7" t="s">
        <v>28</v>
      </c>
      <c r="F119" s="4" t="s">
        <v>29</v>
      </c>
      <c r="G119" s="16">
        <v>45</v>
      </c>
      <c r="H119" s="16">
        <f t="shared" si="3"/>
        <v>14.32532494612086</v>
      </c>
      <c r="I119" s="3" t="s">
        <v>110</v>
      </c>
    </row>
    <row r="120" spans="1:9" ht="12.75">
      <c r="A120" s="7" t="s">
        <v>87</v>
      </c>
      <c r="B120" s="7" t="s">
        <v>42</v>
      </c>
      <c r="C120" s="7">
        <v>1</v>
      </c>
      <c r="D120" s="15">
        <v>38634</v>
      </c>
      <c r="E120" s="7" t="s">
        <v>30</v>
      </c>
      <c r="F120" s="7" t="s">
        <v>31</v>
      </c>
      <c r="G120" s="16">
        <v>70</v>
      </c>
      <c r="H120" s="16">
        <f t="shared" si="3"/>
        <v>22.283838805076893</v>
      </c>
      <c r="I120" s="3" t="s">
        <v>110</v>
      </c>
    </row>
    <row r="121" spans="1:9" ht="12.75">
      <c r="A121" s="7" t="s">
        <v>87</v>
      </c>
      <c r="B121" s="7" t="s">
        <v>42</v>
      </c>
      <c r="C121" s="7">
        <v>1</v>
      </c>
      <c r="D121" s="15">
        <v>38634</v>
      </c>
      <c r="E121" s="7" t="s">
        <v>30</v>
      </c>
      <c r="F121" s="7" t="s">
        <v>31</v>
      </c>
      <c r="G121" s="16">
        <v>57</v>
      </c>
      <c r="H121" s="16">
        <f t="shared" si="3"/>
        <v>18.145411598419756</v>
      </c>
      <c r="I121" s="3" t="s">
        <v>110</v>
      </c>
    </row>
    <row r="122" spans="1:9" ht="12.75">
      <c r="A122" s="7" t="s">
        <v>87</v>
      </c>
      <c r="B122" s="7" t="s">
        <v>42</v>
      </c>
      <c r="C122" s="7">
        <v>1</v>
      </c>
      <c r="D122" s="15">
        <v>38634</v>
      </c>
      <c r="E122" s="7" t="s">
        <v>15</v>
      </c>
      <c r="F122" s="7" t="s">
        <v>16</v>
      </c>
      <c r="G122" s="16">
        <v>149</v>
      </c>
      <c r="H122" s="16">
        <f t="shared" si="3"/>
        <v>47.43274259937796</v>
      </c>
      <c r="I122" s="3" t="s">
        <v>110</v>
      </c>
    </row>
    <row r="123" spans="1:9" ht="12.75">
      <c r="A123" s="7" t="s">
        <v>87</v>
      </c>
      <c r="B123" s="7" t="s">
        <v>42</v>
      </c>
      <c r="C123" s="7">
        <v>1</v>
      </c>
      <c r="D123" s="15">
        <v>38634</v>
      </c>
      <c r="E123" s="7" t="s">
        <v>15</v>
      </c>
      <c r="F123" s="7" t="s">
        <v>16</v>
      </c>
      <c r="G123" s="16">
        <v>155</v>
      </c>
      <c r="H123" s="16">
        <f t="shared" si="3"/>
        <v>49.34278592552741</v>
      </c>
      <c r="I123" s="3" t="s">
        <v>110</v>
      </c>
    </row>
    <row r="124" spans="4:9" ht="12.75">
      <c r="D124" s="15"/>
      <c r="G124" s="16"/>
      <c r="H124" s="16"/>
      <c r="I124" s="3"/>
    </row>
    <row r="125" spans="1:9" ht="12.75">
      <c r="A125" s="7" t="s">
        <v>76</v>
      </c>
      <c r="B125" s="7" t="s">
        <v>64</v>
      </c>
      <c r="C125" s="7">
        <v>1</v>
      </c>
      <c r="D125" s="15">
        <v>38652</v>
      </c>
      <c r="E125" s="7" t="s">
        <v>91</v>
      </c>
      <c r="F125" s="7" t="s">
        <v>65</v>
      </c>
      <c r="G125" s="16">
        <v>53</v>
      </c>
      <c r="H125" s="16">
        <f t="shared" si="3"/>
        <v>16.87204938098679</v>
      </c>
      <c r="I125" s="3" t="s">
        <v>110</v>
      </c>
    </row>
    <row r="126" spans="1:9" ht="12.75">
      <c r="A126" s="7" t="s">
        <v>76</v>
      </c>
      <c r="B126" s="7" t="s">
        <v>64</v>
      </c>
      <c r="C126" s="7">
        <v>1</v>
      </c>
      <c r="D126" s="15">
        <v>38652</v>
      </c>
      <c r="E126" s="7" t="s">
        <v>91</v>
      </c>
      <c r="F126" s="7" t="s">
        <v>65</v>
      </c>
      <c r="G126" s="16">
        <v>54</v>
      </c>
      <c r="H126" s="16">
        <f t="shared" si="3"/>
        <v>17.19038993534503</v>
      </c>
      <c r="I126" s="3" t="s">
        <v>110</v>
      </c>
    </row>
    <row r="127" spans="1:9" ht="12.75">
      <c r="A127" s="7" t="s">
        <v>76</v>
      </c>
      <c r="B127" s="7" t="s">
        <v>64</v>
      </c>
      <c r="C127" s="7">
        <v>1</v>
      </c>
      <c r="D127" s="15">
        <v>38652</v>
      </c>
      <c r="E127" s="7" t="s">
        <v>66</v>
      </c>
      <c r="F127" s="7" t="s">
        <v>95</v>
      </c>
      <c r="G127" s="16">
        <v>35</v>
      </c>
      <c r="H127" s="16">
        <f t="shared" si="3"/>
        <v>11.141919402538447</v>
      </c>
      <c r="I127" s="3" t="s">
        <v>110</v>
      </c>
    </row>
    <row r="128" spans="4:9" ht="12.75">
      <c r="D128" s="15"/>
      <c r="G128" s="16"/>
      <c r="H128" s="16"/>
      <c r="I128" s="3"/>
    </row>
    <row r="129" spans="1:9" ht="12.75">
      <c r="A129" s="7" t="s">
        <v>76</v>
      </c>
      <c r="B129" s="7" t="s">
        <v>32</v>
      </c>
      <c r="C129" s="7">
        <v>1</v>
      </c>
      <c r="D129" s="15">
        <v>38652</v>
      </c>
      <c r="E129" s="7" t="s">
        <v>48</v>
      </c>
      <c r="F129" s="7" t="s">
        <v>49</v>
      </c>
      <c r="G129" s="16">
        <v>57</v>
      </c>
      <c r="H129" s="16">
        <f t="shared" si="3"/>
        <v>18.145411598419756</v>
      </c>
      <c r="I129" t="s">
        <v>111</v>
      </c>
    </row>
    <row r="130" spans="1:9" ht="12.75">
      <c r="A130" s="7" t="s">
        <v>76</v>
      </c>
      <c r="B130" s="7" t="s">
        <v>32</v>
      </c>
      <c r="C130" s="7">
        <v>1</v>
      </c>
      <c r="D130" s="15">
        <v>38652</v>
      </c>
      <c r="E130" s="7" t="s">
        <v>22</v>
      </c>
      <c r="F130" s="7" t="s">
        <v>50</v>
      </c>
      <c r="G130" s="16">
        <v>52</v>
      </c>
      <c r="H130" s="16">
        <f t="shared" si="3"/>
        <v>16.55370882662855</v>
      </c>
      <c r="I130" t="s">
        <v>110</v>
      </c>
    </row>
    <row r="131" spans="1:9" ht="12.75">
      <c r="A131" s="7" t="s">
        <v>76</v>
      </c>
      <c r="B131" s="7" t="s">
        <v>32</v>
      </c>
      <c r="C131" s="7">
        <v>1</v>
      </c>
      <c r="D131" s="15">
        <v>38652</v>
      </c>
      <c r="E131" s="7" t="s">
        <v>46</v>
      </c>
      <c r="F131" s="7" t="s">
        <v>47</v>
      </c>
      <c r="G131" s="16">
        <v>47</v>
      </c>
      <c r="H131" s="16">
        <f t="shared" si="3"/>
        <v>14.962006054837342</v>
      </c>
      <c r="I131" t="s">
        <v>110</v>
      </c>
    </row>
    <row r="132" spans="1:9" ht="12.75">
      <c r="A132" s="7" t="s">
        <v>76</v>
      </c>
      <c r="B132" s="7" t="s">
        <v>32</v>
      </c>
      <c r="C132" s="7">
        <v>1</v>
      </c>
      <c r="D132" s="15">
        <v>38652</v>
      </c>
      <c r="E132" s="7" t="s">
        <v>13</v>
      </c>
      <c r="F132" s="7" t="s">
        <v>14</v>
      </c>
      <c r="G132" s="16">
        <v>386</v>
      </c>
      <c r="H132" s="16">
        <f t="shared" si="3"/>
        <v>122.87945398228116</v>
      </c>
      <c r="I132" t="s">
        <v>110</v>
      </c>
    </row>
    <row r="133" spans="4:8" ht="12.75">
      <c r="D133" s="15"/>
      <c r="G133" s="16"/>
      <c r="H133" s="16"/>
    </row>
    <row r="134" spans="1:9" ht="12.75">
      <c r="A134" s="7" t="s">
        <v>76</v>
      </c>
      <c r="B134" s="7" t="s">
        <v>88</v>
      </c>
      <c r="C134" s="7">
        <v>1</v>
      </c>
      <c r="D134" s="15">
        <v>38652</v>
      </c>
      <c r="E134" s="7" t="s">
        <v>48</v>
      </c>
      <c r="F134" s="7" t="s">
        <v>49</v>
      </c>
      <c r="G134" s="16">
        <v>38</v>
      </c>
      <c r="H134" s="16">
        <f t="shared" si="3"/>
        <v>12.096941065613171</v>
      </c>
      <c r="I134" s="1" t="s">
        <v>111</v>
      </c>
    </row>
    <row r="135" spans="1:9" ht="12.75">
      <c r="A135" s="7" t="s">
        <v>76</v>
      </c>
      <c r="B135" s="7" t="s">
        <v>88</v>
      </c>
      <c r="C135" s="7">
        <v>1</v>
      </c>
      <c r="D135" s="15">
        <v>38652</v>
      </c>
      <c r="E135" s="7" t="s">
        <v>10</v>
      </c>
      <c r="F135" s="21" t="s">
        <v>103</v>
      </c>
      <c r="G135" s="16">
        <v>55</v>
      </c>
      <c r="H135" s="16">
        <f t="shared" si="3"/>
        <v>17.508730489703275</v>
      </c>
      <c r="I135" s="1" t="s">
        <v>110</v>
      </c>
    </row>
    <row r="136" spans="1:9" ht="12.75">
      <c r="A136" s="7" t="s">
        <v>76</v>
      </c>
      <c r="B136" s="7" t="s">
        <v>88</v>
      </c>
      <c r="C136" s="7">
        <v>1</v>
      </c>
      <c r="D136" s="15">
        <v>38652</v>
      </c>
      <c r="E136" s="7" t="s">
        <v>10</v>
      </c>
      <c r="F136" s="21" t="s">
        <v>103</v>
      </c>
      <c r="G136" s="16">
        <v>85</v>
      </c>
      <c r="H136" s="16">
        <f t="shared" si="3"/>
        <v>27.058947120450515</v>
      </c>
      <c r="I136" s="1" t="s">
        <v>110</v>
      </c>
    </row>
    <row r="137" spans="1:9" ht="12.75">
      <c r="A137" s="7" t="s">
        <v>76</v>
      </c>
      <c r="B137" s="7" t="s">
        <v>88</v>
      </c>
      <c r="C137" s="7">
        <v>1</v>
      </c>
      <c r="D137" s="15">
        <v>38652</v>
      </c>
      <c r="E137" s="7" t="s">
        <v>58</v>
      </c>
      <c r="F137" s="7" t="s">
        <v>59</v>
      </c>
      <c r="G137" s="16">
        <v>38.5</v>
      </c>
      <c r="H137" s="16">
        <f t="shared" si="3"/>
        <v>12.256111342792291</v>
      </c>
      <c r="I137" s="1" t="s">
        <v>110</v>
      </c>
    </row>
    <row r="138" spans="4:9" ht="12.75">
      <c r="D138" s="15"/>
      <c r="G138" s="16"/>
      <c r="H138" s="16"/>
      <c r="I138" s="1"/>
    </row>
    <row r="139" spans="1:9" ht="12.75">
      <c r="A139" s="7" t="s">
        <v>76</v>
      </c>
      <c r="B139" s="7" t="s">
        <v>51</v>
      </c>
      <c r="C139" s="7">
        <v>3</v>
      </c>
      <c r="D139" s="15">
        <v>38652</v>
      </c>
      <c r="E139" s="7" t="s">
        <v>52</v>
      </c>
      <c r="F139" s="4" t="s">
        <v>53</v>
      </c>
      <c r="G139" s="16">
        <v>18.5</v>
      </c>
      <c r="H139" s="16">
        <f t="shared" si="3"/>
        <v>5.8893002556274645</v>
      </c>
      <c r="I139" s="1" t="s">
        <v>111</v>
      </c>
    </row>
    <row r="140" spans="1:9" ht="12.75">
      <c r="A140" s="7" t="s">
        <v>76</v>
      </c>
      <c r="B140" s="7" t="s">
        <v>51</v>
      </c>
      <c r="C140" s="7">
        <v>3</v>
      </c>
      <c r="D140" s="15">
        <v>38652</v>
      </c>
      <c r="E140" s="7" t="s">
        <v>52</v>
      </c>
      <c r="F140" s="4" t="s">
        <v>53</v>
      </c>
      <c r="G140" s="16">
        <v>18.5</v>
      </c>
      <c r="H140" s="16">
        <f t="shared" si="3"/>
        <v>5.8893002556274645</v>
      </c>
      <c r="I140" s="1" t="s">
        <v>111</v>
      </c>
    </row>
    <row r="141" spans="1:9" ht="12.75">
      <c r="A141" s="7" t="s">
        <v>76</v>
      </c>
      <c r="B141" s="7" t="s">
        <v>51</v>
      </c>
      <c r="C141" s="7">
        <v>3</v>
      </c>
      <c r="D141" s="15">
        <v>38652</v>
      </c>
      <c r="E141" s="7" t="s">
        <v>52</v>
      </c>
      <c r="F141" s="4" t="s">
        <v>53</v>
      </c>
      <c r="G141" s="16">
        <v>20</v>
      </c>
      <c r="H141" s="16">
        <f t="shared" si="3"/>
        <v>6.366811087164827</v>
      </c>
      <c r="I141" s="1" t="s">
        <v>111</v>
      </c>
    </row>
    <row r="142" spans="1:9" ht="12.75">
      <c r="A142" s="7" t="s">
        <v>76</v>
      </c>
      <c r="B142" s="7" t="s">
        <v>51</v>
      </c>
      <c r="C142" s="7">
        <v>3</v>
      </c>
      <c r="D142" s="15">
        <v>38652</v>
      </c>
      <c r="E142" s="7" t="s">
        <v>52</v>
      </c>
      <c r="F142" s="4" t="s">
        <v>53</v>
      </c>
      <c r="G142" s="16">
        <v>30.5</v>
      </c>
      <c r="H142" s="16">
        <f t="shared" si="3"/>
        <v>9.70938690792636</v>
      </c>
      <c r="I142" s="1" t="s">
        <v>111</v>
      </c>
    </row>
    <row r="143" spans="1:9" ht="12.75">
      <c r="A143" s="7" t="s">
        <v>76</v>
      </c>
      <c r="B143" s="7" t="s">
        <v>51</v>
      </c>
      <c r="C143" s="7">
        <v>3</v>
      </c>
      <c r="D143" s="15">
        <v>38652</v>
      </c>
      <c r="E143" s="7" t="s">
        <v>56</v>
      </c>
      <c r="F143" s="4" t="s">
        <v>57</v>
      </c>
      <c r="G143" s="16">
        <v>12.3</v>
      </c>
      <c r="H143" s="16">
        <f t="shared" si="3"/>
        <v>3.915588818606369</v>
      </c>
      <c r="I143" s="1" t="s">
        <v>110</v>
      </c>
    </row>
    <row r="144" spans="1:9" ht="12.75">
      <c r="A144" s="7" t="s">
        <v>76</v>
      </c>
      <c r="B144" s="7" t="s">
        <v>51</v>
      </c>
      <c r="C144" s="7">
        <v>3</v>
      </c>
      <c r="D144" s="15">
        <v>38652</v>
      </c>
      <c r="E144" s="7" t="s">
        <v>54</v>
      </c>
      <c r="F144" s="4" t="s">
        <v>55</v>
      </c>
      <c r="G144" s="16">
        <v>40</v>
      </c>
      <c r="H144" s="16">
        <f t="shared" si="3"/>
        <v>12.733622174329653</v>
      </c>
      <c r="I144" s="1" t="s">
        <v>111</v>
      </c>
    </row>
    <row r="145" spans="4:9" ht="12.75">
      <c r="D145" s="15"/>
      <c r="F145" s="4"/>
      <c r="G145" s="16"/>
      <c r="H145" s="16"/>
      <c r="I145" s="1"/>
    </row>
    <row r="146" spans="1:9" ht="12.75">
      <c r="A146" s="7" t="s">
        <v>83</v>
      </c>
      <c r="B146" s="7" t="s">
        <v>60</v>
      </c>
      <c r="C146" s="7">
        <v>1</v>
      </c>
      <c r="D146" s="15">
        <v>38652</v>
      </c>
      <c r="E146" s="7" t="s">
        <v>10</v>
      </c>
      <c r="F146" s="21" t="s">
        <v>103</v>
      </c>
      <c r="G146" s="16">
        <v>155</v>
      </c>
      <c r="H146" s="16">
        <f t="shared" si="3"/>
        <v>49.34278592552741</v>
      </c>
      <c r="I146" s="1" t="s">
        <v>110</v>
      </c>
    </row>
    <row r="147" spans="1:9" ht="12.75" customHeight="1">
      <c r="A147" s="7" t="s">
        <v>83</v>
      </c>
      <c r="B147" s="7" t="s">
        <v>60</v>
      </c>
      <c r="C147" s="7">
        <v>1</v>
      </c>
      <c r="D147" s="15">
        <v>38652</v>
      </c>
      <c r="E147" s="7" t="s">
        <v>30</v>
      </c>
      <c r="F147" s="7" t="s">
        <v>31</v>
      </c>
      <c r="G147" s="16">
        <v>113</v>
      </c>
      <c r="H147" s="16">
        <f aca="true" t="shared" si="4" ref="H147:H189">G147/3.14129</f>
        <v>35.972482642481275</v>
      </c>
      <c r="I147" s="1" t="s">
        <v>110</v>
      </c>
    </row>
    <row r="148" spans="4:9" ht="12.75" customHeight="1">
      <c r="D148" s="15"/>
      <c r="G148" s="16"/>
      <c r="H148" s="16"/>
      <c r="I148" s="1"/>
    </row>
    <row r="149" spans="1:9" ht="12.75">
      <c r="A149" s="7" t="s">
        <v>83</v>
      </c>
      <c r="B149" s="7" t="s">
        <v>63</v>
      </c>
      <c r="C149" s="7">
        <v>1</v>
      </c>
      <c r="D149" s="15">
        <v>38652</v>
      </c>
      <c r="E149" s="7" t="s">
        <v>61</v>
      </c>
      <c r="F149" s="7" t="s">
        <v>62</v>
      </c>
      <c r="G149" s="16">
        <v>36.38</v>
      </c>
      <c r="H149" s="16">
        <f t="shared" si="4"/>
        <v>11.58122936755282</v>
      </c>
      <c r="I149" s="1" t="s">
        <v>110</v>
      </c>
    </row>
    <row r="150" spans="1:9" ht="12.75">
      <c r="A150" s="7" t="s">
        <v>83</v>
      </c>
      <c r="B150" s="7" t="s">
        <v>63</v>
      </c>
      <c r="C150" s="7">
        <v>1</v>
      </c>
      <c r="D150" s="15">
        <v>38652</v>
      </c>
      <c r="E150" s="7" t="s">
        <v>61</v>
      </c>
      <c r="F150" s="7" t="s">
        <v>62</v>
      </c>
      <c r="G150" s="16">
        <v>37.19</v>
      </c>
      <c r="H150" s="16">
        <f t="shared" si="4"/>
        <v>11.839085216582994</v>
      </c>
      <c r="I150" s="1" t="s">
        <v>110</v>
      </c>
    </row>
    <row r="151" spans="1:9" ht="12.75">
      <c r="A151" s="7" t="s">
        <v>83</v>
      </c>
      <c r="B151" s="7" t="s">
        <v>63</v>
      </c>
      <c r="C151" s="7">
        <v>1</v>
      </c>
      <c r="D151" s="15">
        <v>38652</v>
      </c>
      <c r="E151" s="7" t="s">
        <v>30</v>
      </c>
      <c r="F151" s="7" t="s">
        <v>31</v>
      </c>
      <c r="G151" s="16">
        <v>54.17</v>
      </c>
      <c r="H151" s="16">
        <f t="shared" si="4"/>
        <v>17.244507829585935</v>
      </c>
      <c r="I151" s="1" t="s">
        <v>110</v>
      </c>
    </row>
    <row r="152" spans="4:9" ht="12.75">
      <c r="D152" s="15"/>
      <c r="G152" s="16"/>
      <c r="H152" s="16"/>
      <c r="I152" s="1"/>
    </row>
    <row r="153" spans="1:9" ht="12.75">
      <c r="A153" s="7" t="s">
        <v>83</v>
      </c>
      <c r="B153" s="12" t="s">
        <v>7</v>
      </c>
      <c r="C153" s="9">
        <v>1</v>
      </c>
      <c r="D153" s="15">
        <v>38652</v>
      </c>
      <c r="E153" s="7" t="s">
        <v>21</v>
      </c>
      <c r="F153" s="4" t="s">
        <v>77</v>
      </c>
      <c r="G153" s="19">
        <v>13</v>
      </c>
      <c r="H153" s="16">
        <f t="shared" si="4"/>
        <v>4.138427206657138</v>
      </c>
      <c r="I153" s="1" t="s">
        <v>110</v>
      </c>
    </row>
    <row r="154" spans="1:9" ht="12.75">
      <c r="A154" s="7" t="s">
        <v>83</v>
      </c>
      <c r="B154" s="12" t="s">
        <v>7</v>
      </c>
      <c r="C154" s="9">
        <v>1</v>
      </c>
      <c r="D154" s="15">
        <v>38652</v>
      </c>
      <c r="E154" s="7" t="s">
        <v>30</v>
      </c>
      <c r="F154" s="7" t="s">
        <v>31</v>
      </c>
      <c r="G154" s="19">
        <v>53</v>
      </c>
      <c r="H154" s="16">
        <f t="shared" si="4"/>
        <v>16.87204938098679</v>
      </c>
      <c r="I154" s="1" t="s">
        <v>110</v>
      </c>
    </row>
    <row r="155" spans="1:9" ht="12.75">
      <c r="A155" s="7" t="s">
        <v>83</v>
      </c>
      <c r="B155" s="12" t="s">
        <v>7</v>
      </c>
      <c r="C155" s="9">
        <v>1</v>
      </c>
      <c r="D155" s="15">
        <v>38652</v>
      </c>
      <c r="E155" s="7" t="s">
        <v>30</v>
      </c>
      <c r="F155" s="7" t="s">
        <v>31</v>
      </c>
      <c r="G155" s="19">
        <v>138</v>
      </c>
      <c r="H155" s="16">
        <f t="shared" si="4"/>
        <v>43.930996501437306</v>
      </c>
      <c r="I155" s="1" t="s">
        <v>110</v>
      </c>
    </row>
    <row r="156" spans="2:9" ht="12.75">
      <c r="B156" s="12"/>
      <c r="C156" s="9"/>
      <c r="D156" s="15"/>
      <c r="G156" s="19"/>
      <c r="H156" s="16"/>
      <c r="I156" s="1"/>
    </row>
    <row r="157" spans="1:9" ht="12.75">
      <c r="A157" s="7" t="s">
        <v>83</v>
      </c>
      <c r="B157" s="7" t="s">
        <v>43</v>
      </c>
      <c r="C157" s="7">
        <v>1</v>
      </c>
      <c r="D157" s="15">
        <v>38653</v>
      </c>
      <c r="E157" s="7" t="s">
        <v>33</v>
      </c>
      <c r="F157" s="7" t="s">
        <v>74</v>
      </c>
      <c r="G157" s="16">
        <v>142</v>
      </c>
      <c r="H157" s="16">
        <f t="shared" si="4"/>
        <v>45.204358718870274</v>
      </c>
      <c r="I157" s="1" t="s">
        <v>111</v>
      </c>
    </row>
    <row r="158" spans="1:9" ht="12.75">
      <c r="A158" s="7" t="s">
        <v>83</v>
      </c>
      <c r="B158" s="7" t="s">
        <v>43</v>
      </c>
      <c r="C158" s="7">
        <v>1</v>
      </c>
      <c r="D158" s="15">
        <v>38653</v>
      </c>
      <c r="E158" s="7" t="s">
        <v>33</v>
      </c>
      <c r="F158" s="7" t="s">
        <v>74</v>
      </c>
      <c r="G158" s="16">
        <v>111</v>
      </c>
      <c r="H158" s="16">
        <f t="shared" si="4"/>
        <v>35.33580153376479</v>
      </c>
      <c r="I158" s="1" t="s">
        <v>111</v>
      </c>
    </row>
    <row r="159" spans="1:9" ht="12.75">
      <c r="A159" s="7" t="s">
        <v>83</v>
      </c>
      <c r="B159" s="7" t="s">
        <v>43</v>
      </c>
      <c r="C159" s="7">
        <v>1</v>
      </c>
      <c r="D159" s="15">
        <v>38653</v>
      </c>
      <c r="E159" s="7" t="s">
        <v>33</v>
      </c>
      <c r="F159" s="7" t="s">
        <v>74</v>
      </c>
      <c r="G159" s="16">
        <v>155</v>
      </c>
      <c r="H159" s="16">
        <f t="shared" si="4"/>
        <v>49.34278592552741</v>
      </c>
      <c r="I159" s="1" t="s">
        <v>111</v>
      </c>
    </row>
    <row r="160" spans="4:9" ht="12.75">
      <c r="D160" s="15"/>
      <c r="G160" s="16"/>
      <c r="H160" s="16"/>
      <c r="I160" s="1"/>
    </row>
    <row r="161" spans="1:9" ht="12.75">
      <c r="A161" s="7" t="s">
        <v>83</v>
      </c>
      <c r="B161" t="s">
        <v>45</v>
      </c>
      <c r="C161">
        <v>1</v>
      </c>
      <c r="D161" s="20">
        <v>38653</v>
      </c>
      <c r="E161" t="s">
        <v>101</v>
      </c>
      <c r="F161" s="21" t="s">
        <v>102</v>
      </c>
      <c r="G161">
        <v>45</v>
      </c>
      <c r="H161" s="16">
        <f t="shared" si="4"/>
        <v>14.32532494612086</v>
      </c>
      <c r="I161" t="s">
        <v>110</v>
      </c>
    </row>
    <row r="162" spans="1:9" ht="12.75">
      <c r="A162" s="7" t="s">
        <v>83</v>
      </c>
      <c r="B162" t="s">
        <v>45</v>
      </c>
      <c r="C162">
        <v>1</v>
      </c>
      <c r="D162" s="20">
        <v>38653</v>
      </c>
      <c r="E162" t="s">
        <v>99</v>
      </c>
      <c r="F162" s="21" t="s">
        <v>100</v>
      </c>
      <c r="G162">
        <v>55</v>
      </c>
      <c r="H162" s="16">
        <f t="shared" si="4"/>
        <v>17.508730489703275</v>
      </c>
      <c r="I162" t="s">
        <v>111</v>
      </c>
    </row>
    <row r="163" spans="1:9" ht="12.75">
      <c r="A163" s="7" t="s">
        <v>83</v>
      </c>
      <c r="B163" t="s">
        <v>45</v>
      </c>
      <c r="C163">
        <v>1</v>
      </c>
      <c r="D163" s="20">
        <v>38653</v>
      </c>
      <c r="E163" t="s">
        <v>10</v>
      </c>
      <c r="F163" s="21" t="s">
        <v>103</v>
      </c>
      <c r="G163">
        <v>70</v>
      </c>
      <c r="H163" s="16">
        <f t="shared" si="4"/>
        <v>22.283838805076893</v>
      </c>
      <c r="I163" t="s">
        <v>110</v>
      </c>
    </row>
    <row r="164" spans="1:9" ht="12.75">
      <c r="A164" s="7" t="s">
        <v>83</v>
      </c>
      <c r="B164" t="s">
        <v>45</v>
      </c>
      <c r="C164">
        <v>1</v>
      </c>
      <c r="D164" s="20">
        <v>38653</v>
      </c>
      <c r="E164" t="s">
        <v>33</v>
      </c>
      <c r="F164" s="7" t="s">
        <v>74</v>
      </c>
      <c r="G164">
        <v>124</v>
      </c>
      <c r="H164" s="16">
        <f t="shared" si="4"/>
        <v>39.47422874042193</v>
      </c>
      <c r="I164" t="s">
        <v>111</v>
      </c>
    </row>
    <row r="165" spans="2:8" ht="12.75">
      <c r="B165"/>
      <c r="C165"/>
      <c r="D165" s="20"/>
      <c r="E165"/>
      <c r="G165"/>
      <c r="H165" s="16"/>
    </row>
    <row r="166" spans="1:9" ht="12.75">
      <c r="A166" s="7" t="s">
        <v>83</v>
      </c>
      <c r="B166" s="7" t="s">
        <v>84</v>
      </c>
      <c r="C166" s="7">
        <v>1</v>
      </c>
      <c r="D166" s="15">
        <v>38653</v>
      </c>
      <c r="E166" s="7" t="s">
        <v>30</v>
      </c>
      <c r="F166" s="7" t="s">
        <v>31</v>
      </c>
      <c r="G166" s="16">
        <v>30</v>
      </c>
      <c r="H166" s="16">
        <f t="shared" si="4"/>
        <v>9.55021663074724</v>
      </c>
      <c r="I166" t="s">
        <v>110</v>
      </c>
    </row>
    <row r="167" spans="1:9" ht="12.75">
      <c r="A167" s="7" t="s">
        <v>83</v>
      </c>
      <c r="B167" s="7" t="s">
        <v>84</v>
      </c>
      <c r="C167" s="7">
        <v>1</v>
      </c>
      <c r="D167" s="15">
        <v>38653</v>
      </c>
      <c r="E167" s="7" t="s">
        <v>30</v>
      </c>
      <c r="F167" s="7" t="s">
        <v>31</v>
      </c>
      <c r="G167" s="16">
        <v>25</v>
      </c>
      <c r="H167" s="16">
        <f t="shared" si="4"/>
        <v>7.958513858956033</v>
      </c>
      <c r="I167" t="s">
        <v>110</v>
      </c>
    </row>
    <row r="168" spans="1:9" ht="12.75">
      <c r="A168" s="7" t="s">
        <v>83</v>
      </c>
      <c r="B168" s="7" t="s">
        <v>84</v>
      </c>
      <c r="C168" s="7">
        <v>1</v>
      </c>
      <c r="D168" s="15">
        <v>38653</v>
      </c>
      <c r="E168" s="7" t="s">
        <v>30</v>
      </c>
      <c r="F168" s="7" t="s">
        <v>31</v>
      </c>
      <c r="G168" s="16">
        <v>45</v>
      </c>
      <c r="H168" s="16">
        <f t="shared" si="4"/>
        <v>14.32532494612086</v>
      </c>
      <c r="I168" t="s">
        <v>110</v>
      </c>
    </row>
    <row r="169" spans="4:8" ht="12.75">
      <c r="D169" s="15"/>
      <c r="G169" s="16"/>
      <c r="H169" s="16"/>
    </row>
    <row r="170" spans="1:9" ht="12.75">
      <c r="A170" s="7" t="s">
        <v>83</v>
      </c>
      <c r="B170" s="7" t="s">
        <v>73</v>
      </c>
      <c r="C170" s="7">
        <v>1</v>
      </c>
      <c r="D170" s="15">
        <v>38653</v>
      </c>
      <c r="E170" s="7" t="s">
        <v>33</v>
      </c>
      <c r="F170" s="7" t="s">
        <v>74</v>
      </c>
      <c r="G170" s="16">
        <v>180</v>
      </c>
      <c r="H170" s="16">
        <f t="shared" si="4"/>
        <v>57.30129978448344</v>
      </c>
      <c r="I170" t="s">
        <v>111</v>
      </c>
    </row>
    <row r="171" spans="1:9" ht="12.75">
      <c r="A171" s="7" t="s">
        <v>83</v>
      </c>
      <c r="B171" s="7" t="s">
        <v>73</v>
      </c>
      <c r="C171" s="7">
        <v>1</v>
      </c>
      <c r="D171" s="15">
        <v>38653</v>
      </c>
      <c r="E171" s="7" t="s">
        <v>33</v>
      </c>
      <c r="F171" s="7" t="s">
        <v>74</v>
      </c>
      <c r="G171" s="16">
        <v>157</v>
      </c>
      <c r="H171" s="16">
        <f t="shared" si="4"/>
        <v>49.97946703424389</v>
      </c>
      <c r="I171" t="s">
        <v>111</v>
      </c>
    </row>
    <row r="172" spans="4:8" ht="12.75">
      <c r="D172" s="15"/>
      <c r="G172" s="16"/>
      <c r="H172" s="16"/>
    </row>
    <row r="173" spans="1:9" ht="12.75">
      <c r="A173" s="7" t="s">
        <v>83</v>
      </c>
      <c r="B173" t="s">
        <v>45</v>
      </c>
      <c r="C173">
        <v>2</v>
      </c>
      <c r="D173" s="20">
        <v>38653</v>
      </c>
      <c r="E173" t="s">
        <v>104</v>
      </c>
      <c r="F173" s="21" t="s">
        <v>105</v>
      </c>
      <c r="G173">
        <v>53</v>
      </c>
      <c r="H173" s="16">
        <f t="shared" si="4"/>
        <v>16.87204938098679</v>
      </c>
      <c r="I173" t="s">
        <v>111</v>
      </c>
    </row>
    <row r="174" spans="1:9" ht="12.75">
      <c r="A174" s="7" t="s">
        <v>83</v>
      </c>
      <c r="B174" t="s">
        <v>45</v>
      </c>
      <c r="C174">
        <v>2</v>
      </c>
      <c r="D174" s="20">
        <v>38653</v>
      </c>
      <c r="E174" t="s">
        <v>33</v>
      </c>
      <c r="F174" s="7" t="s">
        <v>74</v>
      </c>
      <c r="G174">
        <v>138</v>
      </c>
      <c r="H174" s="16">
        <f t="shared" si="4"/>
        <v>43.930996501437306</v>
      </c>
      <c r="I174" t="s">
        <v>111</v>
      </c>
    </row>
    <row r="175" spans="2:8" ht="12.75">
      <c r="B175"/>
      <c r="C175"/>
      <c r="D175" s="20"/>
      <c r="E175"/>
      <c r="G175"/>
      <c r="H175" s="16"/>
    </row>
    <row r="176" spans="1:9" ht="12.75">
      <c r="A176" s="7" t="s">
        <v>83</v>
      </c>
      <c r="B176" s="7" t="s">
        <v>84</v>
      </c>
      <c r="C176" s="7">
        <v>2</v>
      </c>
      <c r="D176" s="15">
        <v>38653</v>
      </c>
      <c r="E176" s="7" t="s">
        <v>61</v>
      </c>
      <c r="F176" s="7" t="s">
        <v>62</v>
      </c>
      <c r="G176" s="16">
        <v>26</v>
      </c>
      <c r="H176" s="16">
        <f t="shared" si="4"/>
        <v>8.276854413314275</v>
      </c>
      <c r="I176" t="s">
        <v>110</v>
      </c>
    </row>
    <row r="177" spans="1:9" ht="12.75">
      <c r="A177" s="7" t="s">
        <v>83</v>
      </c>
      <c r="B177" s="7" t="s">
        <v>84</v>
      </c>
      <c r="C177" s="7">
        <v>2</v>
      </c>
      <c r="D177" s="15">
        <v>38653</v>
      </c>
      <c r="E177" s="7" t="s">
        <v>30</v>
      </c>
      <c r="F177" s="7" t="s">
        <v>31</v>
      </c>
      <c r="G177" s="16">
        <v>60</v>
      </c>
      <c r="H177" s="16">
        <f t="shared" si="4"/>
        <v>19.10043326149448</v>
      </c>
      <c r="I177" t="s">
        <v>110</v>
      </c>
    </row>
    <row r="178" spans="1:9" ht="12.75">
      <c r="A178" s="7" t="s">
        <v>83</v>
      </c>
      <c r="B178" s="7" t="s">
        <v>84</v>
      </c>
      <c r="C178" s="7">
        <v>2</v>
      </c>
      <c r="D178" s="15">
        <v>38653</v>
      </c>
      <c r="E178" s="7" t="s">
        <v>85</v>
      </c>
      <c r="F178" s="5" t="s">
        <v>94</v>
      </c>
      <c r="G178" s="16">
        <v>8</v>
      </c>
      <c r="H178" s="16">
        <f t="shared" si="4"/>
        <v>2.5467244348659306</v>
      </c>
      <c r="I178" t="s">
        <v>110</v>
      </c>
    </row>
    <row r="179" spans="4:8" ht="12.75">
      <c r="D179" s="15"/>
      <c r="F179" s="5"/>
      <c r="G179" s="16"/>
      <c r="H179" s="16"/>
    </row>
    <row r="180" spans="1:9" ht="12.75">
      <c r="A180" s="7" t="s">
        <v>86</v>
      </c>
      <c r="B180" s="7" t="s">
        <v>78</v>
      </c>
      <c r="C180" s="7">
        <v>1</v>
      </c>
      <c r="D180" s="15">
        <v>38653</v>
      </c>
      <c r="E180" s="7" t="s">
        <v>81</v>
      </c>
      <c r="F180" s="7" t="s">
        <v>82</v>
      </c>
      <c r="G180" s="16">
        <v>20</v>
      </c>
      <c r="H180" s="16">
        <f t="shared" si="4"/>
        <v>6.366811087164827</v>
      </c>
      <c r="I180" t="s">
        <v>111</v>
      </c>
    </row>
    <row r="181" spans="1:9" ht="12.75">
      <c r="A181" s="7" t="s">
        <v>86</v>
      </c>
      <c r="B181" s="7" t="s">
        <v>78</v>
      </c>
      <c r="C181" s="7">
        <v>1</v>
      </c>
      <c r="D181" s="15">
        <v>38653</v>
      </c>
      <c r="E181" s="7" t="s">
        <v>79</v>
      </c>
      <c r="F181" s="7" t="s">
        <v>80</v>
      </c>
      <c r="G181" s="16">
        <v>14</v>
      </c>
      <c r="H181" s="16">
        <f t="shared" si="4"/>
        <v>4.456767761015379</v>
      </c>
      <c r="I181" t="s">
        <v>110</v>
      </c>
    </row>
    <row r="182" spans="4:8" ht="12.75">
      <c r="D182" s="15"/>
      <c r="G182" s="16"/>
      <c r="H182" s="16"/>
    </row>
    <row r="183" spans="1:9" ht="12.75">
      <c r="A183" s="7" t="s">
        <v>86</v>
      </c>
      <c r="B183" t="s">
        <v>108</v>
      </c>
      <c r="C183">
        <v>1</v>
      </c>
      <c r="D183" s="20">
        <v>38653</v>
      </c>
      <c r="E183" t="s">
        <v>61</v>
      </c>
      <c r="F183" s="7" t="s">
        <v>62</v>
      </c>
      <c r="G183">
        <v>103.6</v>
      </c>
      <c r="H183" s="16">
        <f t="shared" si="4"/>
        <v>32.9800814315138</v>
      </c>
      <c r="I183" t="s">
        <v>110</v>
      </c>
    </row>
    <row r="184" spans="1:9" ht="12.75">
      <c r="A184" s="7" t="s">
        <v>86</v>
      </c>
      <c r="B184" t="s">
        <v>108</v>
      </c>
      <c r="C184">
        <v>1</v>
      </c>
      <c r="D184" s="20">
        <v>38653</v>
      </c>
      <c r="E184" t="s">
        <v>13</v>
      </c>
      <c r="F184" s="7" t="s">
        <v>14</v>
      </c>
      <c r="G184">
        <v>43.2</v>
      </c>
      <c r="H184" s="16">
        <f t="shared" si="4"/>
        <v>13.752311948276027</v>
      </c>
      <c r="I184" t="s">
        <v>110</v>
      </c>
    </row>
    <row r="185" spans="1:9" ht="12.75">
      <c r="A185" s="7" t="s">
        <v>86</v>
      </c>
      <c r="B185" t="s">
        <v>108</v>
      </c>
      <c r="C185">
        <v>1</v>
      </c>
      <c r="D185" s="20">
        <v>38653</v>
      </c>
      <c r="E185" t="s">
        <v>13</v>
      </c>
      <c r="F185" s="7" t="s">
        <v>14</v>
      </c>
      <c r="G185">
        <v>48.3</v>
      </c>
      <c r="H185" s="16">
        <f t="shared" si="4"/>
        <v>15.375848775503057</v>
      </c>
      <c r="I185" t="s">
        <v>110</v>
      </c>
    </row>
    <row r="186" spans="2:8" ht="12.75">
      <c r="B186"/>
      <c r="C186"/>
      <c r="D186" s="20"/>
      <c r="E186"/>
      <c r="G186"/>
      <c r="H186" s="16"/>
    </row>
    <row r="187" spans="1:9" ht="12.75">
      <c r="A187" s="7" t="s">
        <v>86</v>
      </c>
      <c r="B187" s="7" t="s">
        <v>67</v>
      </c>
      <c r="C187" s="7">
        <v>1</v>
      </c>
      <c r="D187" s="15">
        <v>38653</v>
      </c>
      <c r="E187" s="7" t="s">
        <v>71</v>
      </c>
      <c r="F187" s="4" t="s">
        <v>70</v>
      </c>
      <c r="G187" s="16">
        <v>46</v>
      </c>
      <c r="H187" s="16">
        <f t="shared" si="4"/>
        <v>14.643665500479102</v>
      </c>
      <c r="I187" t="s">
        <v>110</v>
      </c>
    </row>
    <row r="188" spans="1:9" ht="12.75">
      <c r="A188" s="7" t="s">
        <v>86</v>
      </c>
      <c r="B188" s="7" t="s">
        <v>67</v>
      </c>
      <c r="C188" s="7">
        <v>1</v>
      </c>
      <c r="D188" s="15">
        <v>38653</v>
      </c>
      <c r="E188" s="7" t="s">
        <v>69</v>
      </c>
      <c r="F188" s="4" t="s">
        <v>68</v>
      </c>
      <c r="G188" s="16">
        <v>53.5</v>
      </c>
      <c r="H188" s="16">
        <f t="shared" si="4"/>
        <v>17.031219658165913</v>
      </c>
      <c r="I188" t="s">
        <v>110</v>
      </c>
    </row>
    <row r="189" spans="1:9" ht="12.75">
      <c r="A189" s="7" t="s">
        <v>86</v>
      </c>
      <c r="B189" s="7" t="s">
        <v>67</v>
      </c>
      <c r="C189" s="7">
        <v>1</v>
      </c>
      <c r="D189" s="15">
        <v>38653</v>
      </c>
      <c r="E189" s="7" t="s">
        <v>69</v>
      </c>
      <c r="F189" s="4" t="s">
        <v>68</v>
      </c>
      <c r="G189" s="16">
        <v>63</v>
      </c>
      <c r="H189" s="16">
        <f t="shared" si="4"/>
        <v>20.055454924569204</v>
      </c>
      <c r="I189" t="s">
        <v>110</v>
      </c>
    </row>
    <row r="190" spans="1:8" ht="12.75">
      <c r="A190" s="7" t="s">
        <v>86</v>
      </c>
      <c r="B190" s="7" t="s">
        <v>67</v>
      </c>
      <c r="C190" s="7">
        <v>1</v>
      </c>
      <c r="D190" s="15">
        <v>38653</v>
      </c>
      <c r="E190" s="7" t="s">
        <v>72</v>
      </c>
      <c r="F190" s="4" t="s">
        <v>72</v>
      </c>
      <c r="G190" s="16">
        <v>35</v>
      </c>
      <c r="H190" s="16">
        <f>G190/3.14129</f>
        <v>11.141919402538447</v>
      </c>
    </row>
    <row r="191" spans="4:8" ht="12.75">
      <c r="D191" s="15"/>
      <c r="F191" s="4"/>
      <c r="G191" s="16"/>
      <c r="H191" s="16"/>
    </row>
    <row r="192" spans="1:9" ht="12.75">
      <c r="A192" s="7" t="s">
        <v>86</v>
      </c>
      <c r="B192" t="s">
        <v>108</v>
      </c>
      <c r="C192">
        <v>2</v>
      </c>
      <c r="D192" s="20">
        <v>38653</v>
      </c>
      <c r="E192" t="s">
        <v>106</v>
      </c>
      <c r="F192" s="22" t="s">
        <v>107</v>
      </c>
      <c r="G192">
        <v>172.7</v>
      </c>
      <c r="H192" s="16">
        <f>G192/3.14129</f>
        <v>54.97741373766828</v>
      </c>
      <c r="I192" t="s">
        <v>111</v>
      </c>
    </row>
    <row r="193" spans="1:9" ht="12.75">
      <c r="A193" s="7" t="s">
        <v>86</v>
      </c>
      <c r="B193" t="s">
        <v>108</v>
      </c>
      <c r="C193">
        <v>2</v>
      </c>
      <c r="D193" s="20">
        <v>38653</v>
      </c>
      <c r="E193" t="s">
        <v>30</v>
      </c>
      <c r="F193" s="7" t="s">
        <v>31</v>
      </c>
      <c r="G193">
        <v>312.4</v>
      </c>
      <c r="H193" s="16">
        <f>G193/3.14129</f>
        <v>99.44958918151458</v>
      </c>
      <c r="I193" t="s">
        <v>110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8.140625" style="0" bestFit="1" customWidth="1"/>
    <col min="2" max="2" width="14.00390625" style="1" bestFit="1" customWidth="1"/>
    <col min="3" max="3" width="5.7109375" style="0" bestFit="1" customWidth="1"/>
    <col min="4" max="4" width="10.140625" style="1" bestFit="1" customWidth="1"/>
    <col min="5" max="5" width="29.421875" style="1" bestFit="1" customWidth="1"/>
    <col min="6" max="6" width="28.140625" style="1" bestFit="1" customWidth="1"/>
    <col min="7" max="7" width="12.57421875" style="0" bestFit="1" customWidth="1"/>
    <col min="8" max="8" width="12.57421875" style="0" customWidth="1"/>
    <col min="9" max="9" width="6.421875" style="4" bestFit="1" customWidth="1"/>
    <col min="10" max="10" width="9.8515625" style="4" bestFit="1" customWidth="1"/>
  </cols>
  <sheetData>
    <row r="1" spans="1:10" ht="12.75">
      <c r="A1" s="3" t="s">
        <v>212</v>
      </c>
      <c r="B1" s="35" t="s">
        <v>211</v>
      </c>
      <c r="C1" s="3" t="s">
        <v>210</v>
      </c>
      <c r="D1" s="35" t="s">
        <v>209</v>
      </c>
      <c r="E1" s="35" t="s">
        <v>208</v>
      </c>
      <c r="F1" s="35" t="s">
        <v>207</v>
      </c>
      <c r="G1" s="3" t="s">
        <v>206</v>
      </c>
      <c r="H1" s="3" t="s">
        <v>205</v>
      </c>
      <c r="I1" s="37" t="s">
        <v>204</v>
      </c>
      <c r="J1" s="40" t="s">
        <v>203</v>
      </c>
    </row>
    <row r="2" spans="1:12" ht="12.75">
      <c r="A2" s="3" t="s">
        <v>6</v>
      </c>
      <c r="B2" s="35" t="s">
        <v>19</v>
      </c>
      <c r="C2" s="35">
        <v>1</v>
      </c>
      <c r="D2" s="36">
        <v>38617</v>
      </c>
      <c r="E2" s="35" t="s">
        <v>168</v>
      </c>
      <c r="F2" s="40"/>
      <c r="G2" s="35">
        <v>1</v>
      </c>
      <c r="H2" s="35"/>
      <c r="J2" s="4">
        <f>I2*G2</f>
        <v>0</v>
      </c>
      <c r="L2" s="44"/>
    </row>
    <row r="3" spans="1:12" ht="12.75">
      <c r="A3" s="3" t="s">
        <v>6</v>
      </c>
      <c r="B3" s="35" t="s">
        <v>19</v>
      </c>
      <c r="C3" s="35">
        <v>2</v>
      </c>
      <c r="D3" s="36">
        <v>38617</v>
      </c>
      <c r="E3" s="1" t="s">
        <v>156</v>
      </c>
      <c r="F3" s="1" t="s">
        <v>155</v>
      </c>
      <c r="G3" s="35">
        <v>1</v>
      </c>
      <c r="H3" s="25" t="s">
        <v>110</v>
      </c>
      <c r="I3" s="4">
        <v>86.8</v>
      </c>
      <c r="J3" s="4">
        <f>I3*G3</f>
        <v>86.8</v>
      </c>
      <c r="L3" s="44"/>
    </row>
    <row r="4" spans="1:12" ht="12.75">
      <c r="A4" s="3" t="s">
        <v>6</v>
      </c>
      <c r="B4" s="35" t="s">
        <v>19</v>
      </c>
      <c r="C4" s="35">
        <v>2</v>
      </c>
      <c r="D4" s="36">
        <v>38617</v>
      </c>
      <c r="E4" s="35" t="s">
        <v>202</v>
      </c>
      <c r="F4" s="35" t="s">
        <v>201</v>
      </c>
      <c r="G4" s="35">
        <v>1</v>
      </c>
      <c r="H4" s="25" t="s">
        <v>110</v>
      </c>
      <c r="I4" s="4">
        <v>66.25</v>
      </c>
      <c r="J4" s="4">
        <f>I4*G4</f>
        <v>66.25</v>
      </c>
      <c r="L4" s="44"/>
    </row>
    <row r="5" spans="1:12" ht="12.75">
      <c r="A5" s="3" t="s">
        <v>6</v>
      </c>
      <c r="B5" s="35" t="s">
        <v>19</v>
      </c>
      <c r="C5" s="35">
        <v>3</v>
      </c>
      <c r="D5" s="36">
        <v>38617</v>
      </c>
      <c r="E5" s="1" t="s">
        <v>140</v>
      </c>
      <c r="F5" s="1" t="s">
        <v>139</v>
      </c>
      <c r="G5" s="35">
        <v>2</v>
      </c>
      <c r="H5" s="25" t="s">
        <v>110</v>
      </c>
      <c r="I5" s="4">
        <v>12</v>
      </c>
      <c r="J5" s="4">
        <f>I5*G5</f>
        <v>24</v>
      </c>
      <c r="L5" s="44"/>
    </row>
    <row r="6" spans="1:12" ht="12.75">
      <c r="A6" s="3" t="s">
        <v>6</v>
      </c>
      <c r="B6" s="35" t="s">
        <v>19</v>
      </c>
      <c r="C6" s="35">
        <v>3</v>
      </c>
      <c r="D6" s="36">
        <v>38617</v>
      </c>
      <c r="E6" s="1" t="s">
        <v>131</v>
      </c>
      <c r="F6" s="28" t="s">
        <v>130</v>
      </c>
      <c r="G6" s="35">
        <v>4</v>
      </c>
      <c r="H6" s="25" t="s">
        <v>110</v>
      </c>
      <c r="I6" s="4">
        <v>10.8</v>
      </c>
      <c r="J6" s="4">
        <f>I6*G6</f>
        <v>43.2</v>
      </c>
      <c r="L6" s="44"/>
    </row>
    <row r="7" spans="1:12" ht="12.75">
      <c r="A7" s="3" t="s">
        <v>6</v>
      </c>
      <c r="B7" s="35" t="s">
        <v>19</v>
      </c>
      <c r="C7" s="35">
        <v>3</v>
      </c>
      <c r="D7" s="36">
        <v>38617</v>
      </c>
      <c r="E7" s="35" t="s">
        <v>202</v>
      </c>
      <c r="F7" s="35" t="s">
        <v>201</v>
      </c>
      <c r="G7" s="35">
        <v>1</v>
      </c>
      <c r="H7" s="25" t="s">
        <v>110</v>
      </c>
      <c r="I7" s="4">
        <v>66.25</v>
      </c>
      <c r="J7" s="4">
        <f>I7*G7</f>
        <v>66.25</v>
      </c>
      <c r="L7" s="44"/>
    </row>
    <row r="8" spans="1:12" ht="12.75">
      <c r="A8" s="3" t="s">
        <v>6</v>
      </c>
      <c r="B8" s="35" t="s">
        <v>19</v>
      </c>
      <c r="C8" s="35">
        <v>3</v>
      </c>
      <c r="D8" s="36">
        <v>38617</v>
      </c>
      <c r="E8" s="30" t="s">
        <v>119</v>
      </c>
      <c r="F8" s="28" t="s">
        <v>118</v>
      </c>
      <c r="G8" s="35">
        <v>1</v>
      </c>
      <c r="H8" s="25" t="s">
        <v>110</v>
      </c>
      <c r="I8" s="4">
        <v>44.65</v>
      </c>
      <c r="J8" s="4">
        <f>I8*G8</f>
        <v>44.65</v>
      </c>
      <c r="L8" s="44"/>
    </row>
    <row r="9" spans="1:12" ht="12.75">
      <c r="A9" s="3" t="s">
        <v>6</v>
      </c>
      <c r="B9" s="35" t="s">
        <v>19</v>
      </c>
      <c r="C9" s="35">
        <v>3</v>
      </c>
      <c r="D9" s="36">
        <v>38617</v>
      </c>
      <c r="E9" s="1" t="s">
        <v>150</v>
      </c>
      <c r="F9" s="35"/>
      <c r="G9" s="35">
        <v>1</v>
      </c>
      <c r="H9" s="35" t="s">
        <v>110</v>
      </c>
      <c r="J9" s="4">
        <f>I9*G9</f>
        <v>0</v>
      </c>
      <c r="L9" s="44"/>
    </row>
    <row r="10" spans="1:10" ht="12.75">
      <c r="A10" t="s">
        <v>6</v>
      </c>
      <c r="B10" s="1" t="s">
        <v>32</v>
      </c>
      <c r="C10">
        <v>1</v>
      </c>
      <c r="D10" s="27">
        <v>38617</v>
      </c>
      <c r="E10" s="1" t="s">
        <v>116</v>
      </c>
      <c r="F10" s="28" t="s">
        <v>115</v>
      </c>
      <c r="G10">
        <v>3</v>
      </c>
      <c r="H10" s="25" t="s">
        <v>110</v>
      </c>
      <c r="I10" s="4">
        <v>448</v>
      </c>
      <c r="J10" s="4">
        <f>I10*G10</f>
        <v>1344</v>
      </c>
    </row>
    <row r="11" spans="1:10" ht="12.75">
      <c r="A11" t="s">
        <v>6</v>
      </c>
      <c r="B11" s="1" t="s">
        <v>32</v>
      </c>
      <c r="C11">
        <v>1</v>
      </c>
      <c r="D11" s="27">
        <v>38617</v>
      </c>
      <c r="E11" s="1" t="s">
        <v>124</v>
      </c>
      <c r="F11" s="1" t="s">
        <v>123</v>
      </c>
      <c r="G11">
        <v>2</v>
      </c>
      <c r="H11" s="25" t="s">
        <v>111</v>
      </c>
      <c r="I11" s="4">
        <v>27</v>
      </c>
      <c r="J11" s="4">
        <f>I11*G11</f>
        <v>54</v>
      </c>
    </row>
    <row r="12" spans="1:10" ht="12.75">
      <c r="A12" t="s">
        <v>6</v>
      </c>
      <c r="B12" s="1" t="s">
        <v>32</v>
      </c>
      <c r="C12">
        <v>2</v>
      </c>
      <c r="D12" s="27">
        <v>38617</v>
      </c>
      <c r="E12" s="1" t="s">
        <v>116</v>
      </c>
      <c r="F12" s="28" t="s">
        <v>115</v>
      </c>
      <c r="G12">
        <v>1</v>
      </c>
      <c r="H12" s="25" t="s">
        <v>110</v>
      </c>
      <c r="I12" s="4">
        <v>448</v>
      </c>
      <c r="J12" s="4">
        <f>I12*G12</f>
        <v>448</v>
      </c>
    </row>
    <row r="13" spans="1:10" ht="12.75">
      <c r="A13" t="s">
        <v>6</v>
      </c>
      <c r="B13" s="1" t="s">
        <v>32</v>
      </c>
      <c r="C13">
        <v>2</v>
      </c>
      <c r="D13" s="27">
        <v>38617</v>
      </c>
      <c r="E13" s="1" t="s">
        <v>140</v>
      </c>
      <c r="F13" s="1" t="s">
        <v>139</v>
      </c>
      <c r="G13">
        <v>1</v>
      </c>
      <c r="H13" s="25" t="s">
        <v>110</v>
      </c>
      <c r="I13" s="4">
        <v>12</v>
      </c>
      <c r="J13" s="4">
        <f>I13*G13</f>
        <v>12</v>
      </c>
    </row>
    <row r="14" spans="1:10" ht="12.75">
      <c r="A14" t="s">
        <v>6</v>
      </c>
      <c r="B14" s="1" t="s">
        <v>32</v>
      </c>
      <c r="C14">
        <v>2</v>
      </c>
      <c r="D14" s="27">
        <v>38617</v>
      </c>
      <c r="E14" s="1" t="s">
        <v>156</v>
      </c>
      <c r="F14" s="1" t="s">
        <v>155</v>
      </c>
      <c r="G14">
        <v>1</v>
      </c>
      <c r="H14" s="25" t="s">
        <v>110</v>
      </c>
      <c r="I14" s="4">
        <v>86.8</v>
      </c>
      <c r="J14" s="4">
        <f>I14*G14</f>
        <v>86.8</v>
      </c>
    </row>
    <row r="15" spans="1:10" ht="12.75">
      <c r="A15" t="s">
        <v>6</v>
      </c>
      <c r="B15" s="1" t="s">
        <v>32</v>
      </c>
      <c r="C15">
        <v>2</v>
      </c>
      <c r="D15" s="27">
        <v>38617</v>
      </c>
      <c r="E15" s="1" t="s">
        <v>200</v>
      </c>
      <c r="F15" s="1" t="s">
        <v>199</v>
      </c>
      <c r="G15">
        <v>1</v>
      </c>
      <c r="H15" s="25" t="s">
        <v>110</v>
      </c>
      <c r="J15" s="4">
        <f>I15*G15</f>
        <v>0</v>
      </c>
    </row>
    <row r="16" spans="1:13" ht="12.75">
      <c r="A16" t="s">
        <v>6</v>
      </c>
      <c r="B16" s="1" t="s">
        <v>32</v>
      </c>
      <c r="C16">
        <v>2</v>
      </c>
      <c r="D16" s="27">
        <v>38617</v>
      </c>
      <c r="E16" s="1" t="s">
        <v>124</v>
      </c>
      <c r="F16" s="1" t="s">
        <v>123</v>
      </c>
      <c r="G16">
        <v>1</v>
      </c>
      <c r="H16" s="25" t="s">
        <v>111</v>
      </c>
      <c r="I16" s="4">
        <v>27</v>
      </c>
      <c r="J16" s="4">
        <f>I16*G16</f>
        <v>27</v>
      </c>
      <c r="M16" s="44"/>
    </row>
    <row r="17" spans="1:13" ht="12.75">
      <c r="A17" t="s">
        <v>6</v>
      </c>
      <c r="B17" s="1" t="s">
        <v>32</v>
      </c>
      <c r="C17">
        <v>3</v>
      </c>
      <c r="D17" s="27">
        <v>38617</v>
      </c>
      <c r="E17" s="1" t="s">
        <v>124</v>
      </c>
      <c r="F17" s="1" t="s">
        <v>123</v>
      </c>
      <c r="G17">
        <v>4</v>
      </c>
      <c r="H17" s="25" t="s">
        <v>111</v>
      </c>
      <c r="I17" s="4">
        <v>27</v>
      </c>
      <c r="J17" s="4">
        <f>I17*G17</f>
        <v>108</v>
      </c>
      <c r="M17" s="44"/>
    </row>
    <row r="18" spans="1:13" ht="12.75">
      <c r="A18" t="s">
        <v>6</v>
      </c>
      <c r="B18" s="1" t="s">
        <v>32</v>
      </c>
      <c r="C18">
        <v>3</v>
      </c>
      <c r="D18" s="27">
        <v>38617</v>
      </c>
      <c r="E18" s="1" t="s">
        <v>162</v>
      </c>
      <c r="F18" s="4" t="s">
        <v>161</v>
      </c>
      <c r="G18">
        <v>2</v>
      </c>
      <c r="H18" s="25" t="s">
        <v>110</v>
      </c>
      <c r="I18" s="4">
        <v>132</v>
      </c>
      <c r="J18" s="4">
        <f>I18*G18</f>
        <v>264</v>
      </c>
      <c r="M18" s="44"/>
    </row>
    <row r="19" spans="1:13" ht="12.75">
      <c r="A19" t="s">
        <v>6</v>
      </c>
      <c r="B19" s="1" t="s">
        <v>32</v>
      </c>
      <c r="C19">
        <v>3</v>
      </c>
      <c r="D19" s="27">
        <v>38617</v>
      </c>
      <c r="E19" s="1" t="s">
        <v>192</v>
      </c>
      <c r="F19" s="1" t="s">
        <v>191</v>
      </c>
      <c r="G19">
        <v>12</v>
      </c>
      <c r="H19" s="35" t="s">
        <v>110</v>
      </c>
      <c r="I19" s="4">
        <v>25.9</v>
      </c>
      <c r="J19" s="4">
        <f>I19*G19</f>
        <v>310.79999999999995</v>
      </c>
      <c r="M19" s="44"/>
    </row>
    <row r="20" spans="1:10" ht="12.75">
      <c r="A20" t="s">
        <v>6</v>
      </c>
      <c r="B20" s="1" t="s">
        <v>142</v>
      </c>
      <c r="C20">
        <v>1</v>
      </c>
      <c r="D20" s="27">
        <v>38618</v>
      </c>
      <c r="E20" s="1" t="s">
        <v>131</v>
      </c>
      <c r="F20" s="28" t="s">
        <v>130</v>
      </c>
      <c r="G20">
        <v>2</v>
      </c>
      <c r="H20" s="25" t="s">
        <v>110</v>
      </c>
      <c r="I20" s="4">
        <v>10.8</v>
      </c>
      <c r="J20" s="4">
        <f>I20*G20</f>
        <v>21.6</v>
      </c>
    </row>
    <row r="21" spans="1:12" ht="12.75">
      <c r="A21" t="s">
        <v>6</v>
      </c>
      <c r="B21" s="1" t="s">
        <v>142</v>
      </c>
      <c r="C21">
        <v>1</v>
      </c>
      <c r="D21" s="27">
        <v>38618</v>
      </c>
      <c r="E21" s="1" t="s">
        <v>185</v>
      </c>
      <c r="F21" s="4" t="s">
        <v>184</v>
      </c>
      <c r="G21">
        <v>1</v>
      </c>
      <c r="H21" s="25" t="s">
        <v>110</v>
      </c>
      <c r="J21" s="4">
        <f>I21*G21</f>
        <v>0</v>
      </c>
      <c r="K21" s="42"/>
      <c r="L21" s="42"/>
    </row>
    <row r="22" spans="1:12" ht="12.75">
      <c r="A22" t="s">
        <v>6</v>
      </c>
      <c r="B22" s="1" t="s">
        <v>142</v>
      </c>
      <c r="C22">
        <v>1</v>
      </c>
      <c r="D22" s="27">
        <v>38618</v>
      </c>
      <c r="E22" s="1" t="s">
        <v>162</v>
      </c>
      <c r="F22" s="4" t="s">
        <v>161</v>
      </c>
      <c r="G22">
        <v>1</v>
      </c>
      <c r="H22" s="25" t="s">
        <v>110</v>
      </c>
      <c r="I22" s="4">
        <v>132</v>
      </c>
      <c r="J22" s="4">
        <f>I22*G22</f>
        <v>132</v>
      </c>
      <c r="K22" s="43"/>
      <c r="L22" s="42"/>
    </row>
    <row r="23" spans="1:12" ht="12.75">
      <c r="A23" t="s">
        <v>6</v>
      </c>
      <c r="B23" s="1" t="s">
        <v>142</v>
      </c>
      <c r="C23">
        <v>1</v>
      </c>
      <c r="D23" s="27">
        <v>38618</v>
      </c>
      <c r="E23" s="1" t="s">
        <v>150</v>
      </c>
      <c r="F23" s="4"/>
      <c r="G23">
        <v>1</v>
      </c>
      <c r="H23" s="35" t="s">
        <v>110</v>
      </c>
      <c r="J23" s="4">
        <f>I23*G23</f>
        <v>0</v>
      </c>
      <c r="K23" s="43"/>
      <c r="L23" s="42"/>
    </row>
    <row r="24" spans="1:12" ht="12.75">
      <c r="A24" t="s">
        <v>6</v>
      </c>
      <c r="B24" s="1" t="s">
        <v>142</v>
      </c>
      <c r="C24">
        <v>2</v>
      </c>
      <c r="D24" s="27">
        <v>38618</v>
      </c>
      <c r="E24" s="1" t="s">
        <v>140</v>
      </c>
      <c r="F24" s="1" t="s">
        <v>139</v>
      </c>
      <c r="G24">
        <v>1</v>
      </c>
      <c r="H24" s="25" t="s">
        <v>110</v>
      </c>
      <c r="I24" s="4">
        <v>12</v>
      </c>
      <c r="J24" s="4">
        <f>I24*G24</f>
        <v>12</v>
      </c>
      <c r="K24" s="43"/>
      <c r="L24" s="42"/>
    </row>
    <row r="25" spans="1:12" ht="12.75">
      <c r="A25" t="s">
        <v>6</v>
      </c>
      <c r="B25" s="1" t="s">
        <v>142</v>
      </c>
      <c r="C25">
        <v>2</v>
      </c>
      <c r="D25" s="27">
        <v>38618</v>
      </c>
      <c r="E25" s="1" t="s">
        <v>131</v>
      </c>
      <c r="F25" s="28" t="s">
        <v>130</v>
      </c>
      <c r="G25">
        <v>2</v>
      </c>
      <c r="H25" s="25" t="s">
        <v>110</v>
      </c>
      <c r="I25" s="4">
        <v>10.8</v>
      </c>
      <c r="J25" s="4">
        <f>I25*G25</f>
        <v>21.6</v>
      </c>
      <c r="K25" s="42"/>
      <c r="L25" s="42"/>
    </row>
    <row r="26" spans="1:12" ht="12.75">
      <c r="A26" t="s">
        <v>6</v>
      </c>
      <c r="B26" s="1" t="s">
        <v>142</v>
      </c>
      <c r="C26">
        <v>2</v>
      </c>
      <c r="D26" s="27">
        <v>38618</v>
      </c>
      <c r="E26" s="1" t="s">
        <v>162</v>
      </c>
      <c r="F26" s="4" t="s">
        <v>161</v>
      </c>
      <c r="G26">
        <v>1</v>
      </c>
      <c r="H26" s="25" t="s">
        <v>110</v>
      </c>
      <c r="I26" s="4">
        <v>132</v>
      </c>
      <c r="J26" s="4">
        <f>I26*G26</f>
        <v>132</v>
      </c>
      <c r="K26" s="43"/>
      <c r="L26" s="42"/>
    </row>
    <row r="27" spans="1:12" ht="12.75">
      <c r="A27" t="s">
        <v>6</v>
      </c>
      <c r="B27" s="1" t="s">
        <v>142</v>
      </c>
      <c r="C27">
        <v>3</v>
      </c>
      <c r="D27" s="27">
        <v>38618</v>
      </c>
      <c r="E27" s="1" t="s">
        <v>116</v>
      </c>
      <c r="F27" s="28" t="s">
        <v>115</v>
      </c>
      <c r="G27">
        <v>1</v>
      </c>
      <c r="H27" s="25" t="s">
        <v>110</v>
      </c>
      <c r="I27" s="4">
        <v>448</v>
      </c>
      <c r="J27" s="4">
        <f>I27*G27</f>
        <v>448</v>
      </c>
      <c r="K27" s="43"/>
      <c r="L27" s="42"/>
    </row>
    <row r="28" spans="1:10" ht="12.75">
      <c r="A28" t="s">
        <v>6</v>
      </c>
      <c r="B28" s="1" t="s">
        <v>142</v>
      </c>
      <c r="C28">
        <v>3</v>
      </c>
      <c r="D28" s="27">
        <v>38618</v>
      </c>
      <c r="E28" s="1" t="s">
        <v>198</v>
      </c>
      <c r="F28" s="4" t="s">
        <v>197</v>
      </c>
      <c r="G28">
        <v>1</v>
      </c>
      <c r="H28" s="25" t="s">
        <v>110</v>
      </c>
      <c r="I28" s="4">
        <v>148</v>
      </c>
      <c r="J28" s="4">
        <f>I28*G28</f>
        <v>148</v>
      </c>
    </row>
    <row r="29" spans="1:10" ht="12.75">
      <c r="A29" t="s">
        <v>6</v>
      </c>
      <c r="B29" s="1" t="s">
        <v>142</v>
      </c>
      <c r="C29">
        <v>3</v>
      </c>
      <c r="D29" s="27">
        <v>38618</v>
      </c>
      <c r="E29" s="4" t="s">
        <v>196</v>
      </c>
      <c r="F29" s="4" t="s">
        <v>195</v>
      </c>
      <c r="G29">
        <v>1</v>
      </c>
      <c r="H29" s="25" t="s">
        <v>110</v>
      </c>
      <c r="I29" s="4">
        <v>43.9</v>
      </c>
      <c r="J29" s="4">
        <f>I29*G29</f>
        <v>43.9</v>
      </c>
    </row>
    <row r="30" spans="1:12" ht="12.75">
      <c r="A30" t="s">
        <v>6</v>
      </c>
      <c r="B30" s="1" t="s">
        <v>142</v>
      </c>
      <c r="C30">
        <v>3</v>
      </c>
      <c r="D30" s="27">
        <v>38618</v>
      </c>
      <c r="E30" s="1" t="s">
        <v>194</v>
      </c>
      <c r="F30" s="4" t="s">
        <v>193</v>
      </c>
      <c r="G30">
        <v>2</v>
      </c>
      <c r="H30" s="25" t="s">
        <v>110</v>
      </c>
      <c r="I30" s="4">
        <v>1082</v>
      </c>
      <c r="J30" s="4">
        <f>I30*G30</f>
        <v>2164</v>
      </c>
      <c r="K30" s="43"/>
      <c r="L30" s="42"/>
    </row>
    <row r="31" spans="1:12" ht="12.75">
      <c r="A31" t="s">
        <v>6</v>
      </c>
      <c r="B31" s="1" t="s">
        <v>190</v>
      </c>
      <c r="C31">
        <v>1</v>
      </c>
      <c r="D31" s="27">
        <v>38618</v>
      </c>
      <c r="E31" s="1" t="s">
        <v>131</v>
      </c>
      <c r="F31" s="28" t="s">
        <v>130</v>
      </c>
      <c r="G31">
        <v>6</v>
      </c>
      <c r="H31" s="25" t="s">
        <v>110</v>
      </c>
      <c r="I31" s="4">
        <v>10.8</v>
      </c>
      <c r="J31" s="4">
        <f>I31*G31</f>
        <v>64.80000000000001</v>
      </c>
      <c r="K31" s="1"/>
      <c r="L31" s="21"/>
    </row>
    <row r="32" spans="1:13" ht="12.75">
      <c r="A32" t="s">
        <v>6</v>
      </c>
      <c r="B32" s="1" t="s">
        <v>190</v>
      </c>
      <c r="C32">
        <v>1</v>
      </c>
      <c r="D32" s="27">
        <v>38618</v>
      </c>
      <c r="E32" s="1" t="s">
        <v>147</v>
      </c>
      <c r="F32" s="1" t="s">
        <v>146</v>
      </c>
      <c r="G32">
        <v>4</v>
      </c>
      <c r="H32" s="25" t="s">
        <v>110</v>
      </c>
      <c r="I32" s="4">
        <v>6.3</v>
      </c>
      <c r="J32" s="4">
        <f>I32*G32</f>
        <v>25.2</v>
      </c>
      <c r="K32" s="1"/>
      <c r="L32" s="21"/>
      <c r="M32" s="1"/>
    </row>
    <row r="33" spans="1:12" ht="12.75">
      <c r="A33" t="s">
        <v>6</v>
      </c>
      <c r="B33" s="1" t="s">
        <v>190</v>
      </c>
      <c r="C33">
        <v>1</v>
      </c>
      <c r="D33" s="27">
        <v>38618</v>
      </c>
      <c r="E33" s="1" t="s">
        <v>162</v>
      </c>
      <c r="F33" s="4" t="s">
        <v>161</v>
      </c>
      <c r="G33">
        <v>1</v>
      </c>
      <c r="H33" s="25" t="s">
        <v>110</v>
      </c>
      <c r="I33" s="4">
        <v>132</v>
      </c>
      <c r="J33" s="4">
        <f>I33*G33</f>
        <v>132</v>
      </c>
      <c r="K33" s="1"/>
      <c r="L33" s="41"/>
    </row>
    <row r="34" spans="1:13" ht="12.75" customHeight="1">
      <c r="A34" t="s">
        <v>6</v>
      </c>
      <c r="B34" s="1" t="s">
        <v>190</v>
      </c>
      <c r="C34">
        <v>1</v>
      </c>
      <c r="D34" s="27">
        <v>38618</v>
      </c>
      <c r="E34" s="1" t="s">
        <v>150</v>
      </c>
      <c r="G34">
        <v>5</v>
      </c>
      <c r="H34" s="35" t="s">
        <v>110</v>
      </c>
      <c r="J34" s="4">
        <f>I34*G34</f>
        <v>0</v>
      </c>
      <c r="K34" s="1"/>
      <c r="L34" s="21"/>
      <c r="M34" s="1"/>
    </row>
    <row r="35" spans="1:10" ht="12.75">
      <c r="A35" t="s">
        <v>6</v>
      </c>
      <c r="B35" s="1" t="s">
        <v>190</v>
      </c>
      <c r="C35">
        <v>1</v>
      </c>
      <c r="D35" s="27">
        <v>38618</v>
      </c>
      <c r="E35" s="1" t="s">
        <v>160</v>
      </c>
      <c r="F35" s="34" t="s">
        <v>159</v>
      </c>
      <c r="G35">
        <v>1</v>
      </c>
      <c r="H35" s="35" t="s">
        <v>110</v>
      </c>
      <c r="I35" s="4">
        <v>21.1</v>
      </c>
      <c r="J35" s="4">
        <f>I35*G35</f>
        <v>21.1</v>
      </c>
    </row>
    <row r="36" spans="1:12" ht="12.75">
      <c r="A36" s="1" t="s">
        <v>6</v>
      </c>
      <c r="B36" s="1" t="s">
        <v>190</v>
      </c>
      <c r="C36">
        <v>1</v>
      </c>
      <c r="D36" s="27">
        <v>38618</v>
      </c>
      <c r="E36" s="1" t="s">
        <v>192</v>
      </c>
      <c r="F36" s="1" t="s">
        <v>191</v>
      </c>
      <c r="G36">
        <v>1</v>
      </c>
      <c r="H36" s="35" t="s">
        <v>110</v>
      </c>
      <c r="I36" s="4">
        <v>25.9</v>
      </c>
      <c r="J36" s="4">
        <f>I36*G36</f>
        <v>25.9</v>
      </c>
      <c r="K36" s="1"/>
      <c r="L36" s="21"/>
    </row>
    <row r="37" spans="1:12" ht="12.75">
      <c r="A37" t="s">
        <v>6</v>
      </c>
      <c r="B37" s="1" t="s">
        <v>190</v>
      </c>
      <c r="C37">
        <v>2</v>
      </c>
      <c r="D37" s="27">
        <v>38618</v>
      </c>
      <c r="E37" s="1" t="s">
        <v>140</v>
      </c>
      <c r="F37" s="1" t="s">
        <v>139</v>
      </c>
      <c r="G37">
        <v>2</v>
      </c>
      <c r="H37" s="25" t="s">
        <v>110</v>
      </c>
      <c r="I37" s="4">
        <v>12</v>
      </c>
      <c r="J37" s="4">
        <f>I37*G37</f>
        <v>24</v>
      </c>
      <c r="K37" s="1"/>
      <c r="L37" s="21"/>
    </row>
    <row r="38" spans="1:12" ht="12.75">
      <c r="A38" t="s">
        <v>6</v>
      </c>
      <c r="B38" s="1" t="s">
        <v>190</v>
      </c>
      <c r="C38">
        <v>2</v>
      </c>
      <c r="D38" s="27">
        <v>38618</v>
      </c>
      <c r="E38" s="1" t="s">
        <v>131</v>
      </c>
      <c r="F38" s="28" t="s">
        <v>130</v>
      </c>
      <c r="G38">
        <v>3</v>
      </c>
      <c r="H38" s="25" t="s">
        <v>110</v>
      </c>
      <c r="I38" s="4">
        <v>10.8</v>
      </c>
      <c r="J38" s="4">
        <f>I38*G38</f>
        <v>32.400000000000006</v>
      </c>
      <c r="K38" s="1"/>
      <c r="L38" s="21"/>
    </row>
    <row r="39" spans="1:12" ht="12.75">
      <c r="A39" t="s">
        <v>6</v>
      </c>
      <c r="B39" s="1" t="s">
        <v>190</v>
      </c>
      <c r="C39">
        <v>2</v>
      </c>
      <c r="D39" s="27">
        <v>38618</v>
      </c>
      <c r="E39" s="1" t="s">
        <v>156</v>
      </c>
      <c r="F39" s="1" t="s">
        <v>155</v>
      </c>
      <c r="G39">
        <v>1</v>
      </c>
      <c r="H39" s="25" t="s">
        <v>110</v>
      </c>
      <c r="I39" s="4">
        <v>86.8</v>
      </c>
      <c r="J39" s="4">
        <f>I39*G39</f>
        <v>86.8</v>
      </c>
      <c r="K39" s="1"/>
      <c r="L39" s="21"/>
    </row>
    <row r="40" spans="1:12" ht="12.75">
      <c r="A40" t="s">
        <v>6</v>
      </c>
      <c r="B40" s="1" t="s">
        <v>190</v>
      </c>
      <c r="C40">
        <v>2</v>
      </c>
      <c r="D40" s="27">
        <v>38618</v>
      </c>
      <c r="E40" s="1" t="s">
        <v>185</v>
      </c>
      <c r="F40" s="4" t="s">
        <v>184</v>
      </c>
      <c r="G40">
        <v>1</v>
      </c>
      <c r="H40" s="25" t="s">
        <v>110</v>
      </c>
      <c r="J40" s="4">
        <f>I40*G40</f>
        <v>0</v>
      </c>
      <c r="K40" s="1"/>
      <c r="L40" s="21"/>
    </row>
    <row r="41" spans="1:12" ht="12.75">
      <c r="A41" t="s">
        <v>6</v>
      </c>
      <c r="B41" s="1" t="s">
        <v>190</v>
      </c>
      <c r="C41">
        <v>2</v>
      </c>
      <c r="D41" s="27">
        <v>38618</v>
      </c>
      <c r="E41" s="30" t="s">
        <v>119</v>
      </c>
      <c r="F41" s="28" t="s">
        <v>118</v>
      </c>
      <c r="G41">
        <v>1</v>
      </c>
      <c r="H41" s="25" t="s">
        <v>110</v>
      </c>
      <c r="I41" s="4">
        <v>44.65</v>
      </c>
      <c r="J41" s="4">
        <f>I41*G41</f>
        <v>44.65</v>
      </c>
      <c r="K41" s="1"/>
      <c r="L41" s="21"/>
    </row>
    <row r="42" spans="1:12" ht="12.75">
      <c r="A42" t="s">
        <v>6</v>
      </c>
      <c r="B42" s="1" t="s">
        <v>190</v>
      </c>
      <c r="C42">
        <v>2</v>
      </c>
      <c r="D42" s="27">
        <v>38618</v>
      </c>
      <c r="E42" s="1" t="s">
        <v>192</v>
      </c>
      <c r="F42" s="1" t="s">
        <v>191</v>
      </c>
      <c r="G42">
        <v>11</v>
      </c>
      <c r="H42" s="35" t="s">
        <v>110</v>
      </c>
      <c r="I42" s="4">
        <v>25.9</v>
      </c>
      <c r="J42" s="4">
        <f>I42*G42</f>
        <v>284.9</v>
      </c>
      <c r="K42" s="1"/>
      <c r="L42" s="21"/>
    </row>
    <row r="43" spans="1:12" ht="12.75">
      <c r="A43" t="s">
        <v>6</v>
      </c>
      <c r="B43" s="1" t="s">
        <v>190</v>
      </c>
      <c r="C43">
        <v>3</v>
      </c>
      <c r="D43" s="27">
        <v>38618</v>
      </c>
      <c r="E43" s="1" t="s">
        <v>131</v>
      </c>
      <c r="F43" s="28" t="s">
        <v>130</v>
      </c>
      <c r="G43">
        <v>3</v>
      </c>
      <c r="H43" s="25" t="s">
        <v>110</v>
      </c>
      <c r="I43" s="4">
        <v>10.8</v>
      </c>
      <c r="J43" s="4">
        <f>I43*G43</f>
        <v>32.400000000000006</v>
      </c>
      <c r="K43" s="1"/>
      <c r="L43" s="21"/>
    </row>
    <row r="44" spans="1:10" ht="12.75">
      <c r="A44" t="s">
        <v>6</v>
      </c>
      <c r="B44" s="1" t="s">
        <v>190</v>
      </c>
      <c r="C44">
        <v>3</v>
      </c>
      <c r="D44" s="27">
        <v>38618</v>
      </c>
      <c r="E44" s="1" t="s">
        <v>162</v>
      </c>
      <c r="F44" s="4" t="s">
        <v>161</v>
      </c>
      <c r="G44">
        <v>1</v>
      </c>
      <c r="H44" s="25" t="s">
        <v>110</v>
      </c>
      <c r="I44" s="4">
        <v>132</v>
      </c>
      <c r="J44" s="4">
        <f>I44*G44</f>
        <v>132</v>
      </c>
    </row>
    <row r="45" spans="1:10" ht="12.75">
      <c r="A45" s="1" t="s">
        <v>87</v>
      </c>
      <c r="B45" s="1" t="s">
        <v>18</v>
      </c>
      <c r="C45" s="1">
        <v>1</v>
      </c>
      <c r="D45" s="27">
        <v>38633</v>
      </c>
      <c r="E45" s="1" t="s">
        <v>131</v>
      </c>
      <c r="F45" s="28" t="s">
        <v>130</v>
      </c>
      <c r="G45" s="1">
        <v>1</v>
      </c>
      <c r="H45" s="25" t="s">
        <v>110</v>
      </c>
      <c r="I45" s="4">
        <v>10.8</v>
      </c>
      <c r="J45" s="4">
        <f>I45*G45</f>
        <v>10.8</v>
      </c>
    </row>
    <row r="46" spans="1:10" ht="12.75">
      <c r="A46" s="1" t="s">
        <v>87</v>
      </c>
      <c r="B46" s="1" t="s">
        <v>18</v>
      </c>
      <c r="C46" s="1">
        <v>1</v>
      </c>
      <c r="D46" s="27">
        <v>38633</v>
      </c>
      <c r="E46" s="1" t="s">
        <v>156</v>
      </c>
      <c r="F46" s="1" t="s">
        <v>155</v>
      </c>
      <c r="G46" s="1">
        <v>1</v>
      </c>
      <c r="H46" s="25" t="s">
        <v>110</v>
      </c>
      <c r="I46" s="4">
        <v>86.8</v>
      </c>
      <c r="J46" s="4">
        <f>I46*G46</f>
        <v>86.8</v>
      </c>
    </row>
    <row r="47" spans="1:10" ht="12.75">
      <c r="A47" s="1" t="s">
        <v>87</v>
      </c>
      <c r="B47" s="1" t="s">
        <v>18</v>
      </c>
      <c r="C47" s="1">
        <v>1</v>
      </c>
      <c r="D47" s="27">
        <v>38633</v>
      </c>
      <c r="E47" s="1" t="s">
        <v>185</v>
      </c>
      <c r="F47" s="4" t="s">
        <v>184</v>
      </c>
      <c r="G47" s="1">
        <v>1</v>
      </c>
      <c r="H47" s="25" t="s">
        <v>110</v>
      </c>
      <c r="J47" s="4">
        <f>I47*G47</f>
        <v>0</v>
      </c>
    </row>
    <row r="48" spans="1:10" ht="12.75">
      <c r="A48" s="1" t="s">
        <v>87</v>
      </c>
      <c r="B48" s="1" t="s">
        <v>18</v>
      </c>
      <c r="C48" s="1">
        <v>1</v>
      </c>
      <c r="D48" s="27">
        <v>38633</v>
      </c>
      <c r="E48" s="1" t="s">
        <v>172</v>
      </c>
      <c r="F48" s="1" t="s">
        <v>171</v>
      </c>
      <c r="G48" s="1">
        <v>2</v>
      </c>
      <c r="H48" s="25" t="s">
        <v>110</v>
      </c>
      <c r="I48" s="37">
        <v>31.6</v>
      </c>
      <c r="J48" s="4">
        <f>I48*G48</f>
        <v>63.2</v>
      </c>
    </row>
    <row r="49" spans="1:10" ht="12.75">
      <c r="A49" s="1" t="s">
        <v>87</v>
      </c>
      <c r="B49" s="1" t="s">
        <v>18</v>
      </c>
      <c r="C49" s="1">
        <v>1</v>
      </c>
      <c r="D49" s="27">
        <v>38633</v>
      </c>
      <c r="E49" s="1" t="s">
        <v>189</v>
      </c>
      <c r="F49" s="1" t="s">
        <v>188</v>
      </c>
      <c r="G49" s="1">
        <v>1</v>
      </c>
      <c r="H49" s="26" t="s">
        <v>110</v>
      </c>
      <c r="I49" s="4">
        <v>20.75</v>
      </c>
      <c r="J49" s="4">
        <f>I49*G49</f>
        <v>20.75</v>
      </c>
    </row>
    <row r="50" spans="1:10" ht="12.75">
      <c r="A50" s="1" t="s">
        <v>87</v>
      </c>
      <c r="B50" s="1" t="s">
        <v>18</v>
      </c>
      <c r="C50" s="1">
        <v>1</v>
      </c>
      <c r="D50" s="27">
        <v>38633</v>
      </c>
      <c r="E50" s="35" t="s">
        <v>167</v>
      </c>
      <c r="F50" s="34" t="s">
        <v>166</v>
      </c>
      <c r="G50" s="1">
        <v>1</v>
      </c>
      <c r="H50" s="35" t="s">
        <v>110</v>
      </c>
      <c r="I50" s="4">
        <v>12.55</v>
      </c>
      <c r="J50" s="4">
        <f>I50*G50</f>
        <v>12.55</v>
      </c>
    </row>
    <row r="51" spans="1:10" ht="12.75">
      <c r="A51" s="1" t="s">
        <v>87</v>
      </c>
      <c r="B51" s="1" t="s">
        <v>18</v>
      </c>
      <c r="C51" s="1">
        <v>2</v>
      </c>
      <c r="D51" s="27">
        <v>38633</v>
      </c>
      <c r="E51" s="1" t="s">
        <v>116</v>
      </c>
      <c r="F51" s="28" t="s">
        <v>115</v>
      </c>
      <c r="G51" s="1">
        <v>1</v>
      </c>
      <c r="H51" s="25" t="s">
        <v>110</v>
      </c>
      <c r="I51" s="4">
        <v>448</v>
      </c>
      <c r="J51" s="4">
        <f>I51*G51</f>
        <v>448</v>
      </c>
    </row>
    <row r="52" spans="1:10" ht="12.75">
      <c r="A52" s="1" t="s">
        <v>87</v>
      </c>
      <c r="B52" s="1" t="s">
        <v>18</v>
      </c>
      <c r="C52" s="1">
        <v>2</v>
      </c>
      <c r="D52" s="27">
        <v>38633</v>
      </c>
      <c r="E52" s="1" t="s">
        <v>156</v>
      </c>
      <c r="F52" s="1" t="s">
        <v>155</v>
      </c>
      <c r="G52" s="1">
        <v>1</v>
      </c>
      <c r="H52" s="25" t="s">
        <v>110</v>
      </c>
      <c r="I52" s="4">
        <v>86.8</v>
      </c>
      <c r="J52" s="4">
        <f>I52*G52</f>
        <v>86.8</v>
      </c>
    </row>
    <row r="53" spans="1:10" ht="12.75">
      <c r="A53" s="1" t="s">
        <v>87</v>
      </c>
      <c r="B53" s="1" t="s">
        <v>18</v>
      </c>
      <c r="C53" s="1">
        <v>2</v>
      </c>
      <c r="D53" s="27">
        <v>38633</v>
      </c>
      <c r="E53" s="1" t="s">
        <v>187</v>
      </c>
      <c r="F53" s="1" t="s">
        <v>186</v>
      </c>
      <c r="G53" s="1">
        <v>1</v>
      </c>
      <c r="H53" s="25" t="s">
        <v>110</v>
      </c>
      <c r="J53" s="4">
        <f>I53*G53</f>
        <v>0</v>
      </c>
    </row>
    <row r="54" spans="1:10" ht="12.75">
      <c r="A54" s="1" t="s">
        <v>87</v>
      </c>
      <c r="B54" s="1" t="s">
        <v>18</v>
      </c>
      <c r="C54" s="1">
        <v>2</v>
      </c>
      <c r="D54" s="27">
        <v>38633</v>
      </c>
      <c r="E54" s="1" t="s">
        <v>147</v>
      </c>
      <c r="F54" s="1" t="s">
        <v>146</v>
      </c>
      <c r="G54" s="1">
        <v>2</v>
      </c>
      <c r="H54" s="25" t="s">
        <v>110</v>
      </c>
      <c r="I54" s="4">
        <v>6.3</v>
      </c>
      <c r="J54" s="4">
        <f>I54*G54</f>
        <v>12.6</v>
      </c>
    </row>
    <row r="55" spans="1:10" ht="12.75">
      <c r="A55" s="1" t="s">
        <v>87</v>
      </c>
      <c r="B55" s="1" t="s">
        <v>18</v>
      </c>
      <c r="C55" s="1">
        <v>2</v>
      </c>
      <c r="D55" s="27">
        <v>38633</v>
      </c>
      <c r="E55" s="1" t="s">
        <v>170</v>
      </c>
      <c r="F55" s="1" t="s">
        <v>169</v>
      </c>
      <c r="G55" s="1">
        <v>3</v>
      </c>
      <c r="H55" s="25" t="s">
        <v>110</v>
      </c>
      <c r="I55" s="4">
        <v>31</v>
      </c>
      <c r="J55" s="4">
        <f>I55*G55</f>
        <v>93</v>
      </c>
    </row>
    <row r="56" spans="1:10" ht="12.75">
      <c r="A56" s="1" t="s">
        <v>87</v>
      </c>
      <c r="B56" s="1" t="s">
        <v>18</v>
      </c>
      <c r="C56" s="1">
        <v>2</v>
      </c>
      <c r="D56" s="27">
        <v>38633</v>
      </c>
      <c r="E56" s="30" t="s">
        <v>119</v>
      </c>
      <c r="F56" s="28" t="s">
        <v>118</v>
      </c>
      <c r="G56" s="1">
        <v>1</v>
      </c>
      <c r="H56" s="25" t="s">
        <v>110</v>
      </c>
      <c r="I56" s="4">
        <v>44.65</v>
      </c>
      <c r="J56" s="4">
        <f>I56*G56</f>
        <v>44.65</v>
      </c>
    </row>
    <row r="57" spans="1:10" ht="12.75">
      <c r="A57" s="1" t="s">
        <v>87</v>
      </c>
      <c r="B57" s="1" t="s">
        <v>18</v>
      </c>
      <c r="C57" s="1">
        <v>2</v>
      </c>
      <c r="D57" s="27">
        <v>38633</v>
      </c>
      <c r="E57" s="1" t="s">
        <v>162</v>
      </c>
      <c r="F57" s="4" t="s">
        <v>161</v>
      </c>
      <c r="G57" s="1">
        <v>1</v>
      </c>
      <c r="H57" s="25" t="s">
        <v>110</v>
      </c>
      <c r="I57" s="4">
        <v>132</v>
      </c>
      <c r="J57" s="4">
        <f>I57*G57</f>
        <v>132</v>
      </c>
    </row>
    <row r="58" spans="1:10" ht="12.75">
      <c r="A58" s="1" t="s">
        <v>87</v>
      </c>
      <c r="B58" s="1" t="s">
        <v>18</v>
      </c>
      <c r="C58" s="1">
        <v>2</v>
      </c>
      <c r="D58" s="27">
        <v>38633</v>
      </c>
      <c r="E58" s="35" t="s">
        <v>167</v>
      </c>
      <c r="F58" s="34" t="s">
        <v>166</v>
      </c>
      <c r="G58" s="1">
        <v>1</v>
      </c>
      <c r="H58" s="35" t="s">
        <v>110</v>
      </c>
      <c r="I58" s="4">
        <v>12.55</v>
      </c>
      <c r="J58" s="4">
        <f>I58*G58</f>
        <v>12.55</v>
      </c>
    </row>
    <row r="59" spans="1:10" ht="12.75">
      <c r="A59" s="1" t="s">
        <v>87</v>
      </c>
      <c r="B59" s="1" t="s">
        <v>18</v>
      </c>
      <c r="C59" s="1">
        <v>3</v>
      </c>
      <c r="D59" s="27">
        <v>38633</v>
      </c>
      <c r="E59" s="1" t="s">
        <v>185</v>
      </c>
      <c r="F59" s="4" t="s">
        <v>184</v>
      </c>
      <c r="G59" s="1">
        <v>1</v>
      </c>
      <c r="H59" s="25" t="s">
        <v>110</v>
      </c>
      <c r="J59" s="4">
        <f>I59*G59</f>
        <v>0</v>
      </c>
    </row>
    <row r="60" spans="1:10" ht="12.75">
      <c r="A60" s="1" t="s">
        <v>87</v>
      </c>
      <c r="B60" s="1" t="s">
        <v>18</v>
      </c>
      <c r="C60" s="1">
        <v>3</v>
      </c>
      <c r="D60" s="27">
        <v>38633</v>
      </c>
      <c r="E60" s="1" t="s">
        <v>178</v>
      </c>
      <c r="F60" s="34" t="s">
        <v>177</v>
      </c>
      <c r="G60" s="1">
        <v>1</v>
      </c>
      <c r="H60" s="25" t="s">
        <v>110</v>
      </c>
      <c r="I60" s="4">
        <v>27</v>
      </c>
      <c r="J60" s="4">
        <f>I60*G60</f>
        <v>27</v>
      </c>
    </row>
    <row r="61" spans="1:10" ht="12.75">
      <c r="A61" s="1" t="s">
        <v>87</v>
      </c>
      <c r="B61" s="1" t="s">
        <v>18</v>
      </c>
      <c r="C61" s="1">
        <v>3</v>
      </c>
      <c r="D61" s="27">
        <v>38633</v>
      </c>
      <c r="E61" s="1" t="s">
        <v>147</v>
      </c>
      <c r="F61" s="1" t="s">
        <v>146</v>
      </c>
      <c r="G61" s="1">
        <v>2</v>
      </c>
      <c r="H61" s="25" t="s">
        <v>110</v>
      </c>
      <c r="I61" s="4">
        <v>6.3</v>
      </c>
      <c r="J61" s="4">
        <f>I61*G61</f>
        <v>12.6</v>
      </c>
    </row>
    <row r="62" spans="1:10" ht="12.75">
      <c r="A62" t="s">
        <v>151</v>
      </c>
      <c r="B62" s="35" t="s">
        <v>19</v>
      </c>
      <c r="C62" s="35">
        <v>1</v>
      </c>
      <c r="D62" s="36">
        <v>38633</v>
      </c>
      <c r="E62" s="1" t="s">
        <v>129</v>
      </c>
      <c r="F62" s="35" t="s">
        <v>181</v>
      </c>
      <c r="G62" s="35">
        <v>3</v>
      </c>
      <c r="H62" s="25" t="s">
        <v>110</v>
      </c>
      <c r="I62" s="4">
        <v>56.4</v>
      </c>
      <c r="J62" s="4">
        <f>I62*G62</f>
        <v>169.2</v>
      </c>
    </row>
    <row r="63" spans="1:10" ht="12.75">
      <c r="A63" t="s">
        <v>151</v>
      </c>
      <c r="B63" s="35" t="s">
        <v>19</v>
      </c>
      <c r="C63" s="35">
        <v>1</v>
      </c>
      <c r="D63" s="36">
        <v>38633</v>
      </c>
      <c r="E63" s="35" t="s">
        <v>183</v>
      </c>
      <c r="F63" s="35" t="s">
        <v>182</v>
      </c>
      <c r="G63" s="35">
        <v>1</v>
      </c>
      <c r="H63" s="35" t="s">
        <v>110</v>
      </c>
      <c r="I63" s="4">
        <v>1467</v>
      </c>
      <c r="J63" s="4">
        <f>I63*G63</f>
        <v>1467</v>
      </c>
    </row>
    <row r="64" spans="1:10" ht="12.75">
      <c r="A64" t="s">
        <v>151</v>
      </c>
      <c r="B64" s="35" t="s">
        <v>19</v>
      </c>
      <c r="C64" s="35">
        <v>1</v>
      </c>
      <c r="D64" s="36">
        <v>38633</v>
      </c>
      <c r="E64" s="35" t="s">
        <v>167</v>
      </c>
      <c r="F64" s="40" t="s">
        <v>166</v>
      </c>
      <c r="G64" s="35">
        <v>1</v>
      </c>
      <c r="H64" s="35" t="s">
        <v>110</v>
      </c>
      <c r="I64" s="4">
        <v>12.55</v>
      </c>
      <c r="J64" s="4">
        <f>I64*G64</f>
        <v>12.55</v>
      </c>
    </row>
    <row r="65" spans="1:10" ht="12.75">
      <c r="A65" t="s">
        <v>151</v>
      </c>
      <c r="B65" s="35" t="s">
        <v>19</v>
      </c>
      <c r="C65" s="35">
        <v>2</v>
      </c>
      <c r="D65" s="36">
        <v>38633</v>
      </c>
      <c r="E65" s="1" t="s">
        <v>129</v>
      </c>
      <c r="F65" s="35" t="s">
        <v>181</v>
      </c>
      <c r="G65" s="35">
        <v>3</v>
      </c>
      <c r="H65" s="25" t="s">
        <v>110</v>
      </c>
      <c r="I65" s="4">
        <v>56.4</v>
      </c>
      <c r="J65" s="4">
        <f>I65*G65</f>
        <v>169.2</v>
      </c>
    </row>
    <row r="66" spans="1:10" ht="12.75">
      <c r="A66" t="s">
        <v>151</v>
      </c>
      <c r="B66" s="35" t="s">
        <v>19</v>
      </c>
      <c r="C66" s="35">
        <v>2</v>
      </c>
      <c r="D66" s="36">
        <v>38633</v>
      </c>
      <c r="E66" s="35" t="s">
        <v>164</v>
      </c>
      <c r="F66" s="35" t="s">
        <v>163</v>
      </c>
      <c r="G66" s="35">
        <v>1</v>
      </c>
      <c r="H66" s="25" t="s">
        <v>110</v>
      </c>
      <c r="I66" s="4">
        <v>19.8</v>
      </c>
      <c r="J66" s="4">
        <f>I66*G66</f>
        <v>19.8</v>
      </c>
    </row>
    <row r="67" spans="1:10" ht="12.75">
      <c r="A67" t="s">
        <v>151</v>
      </c>
      <c r="B67" s="35" t="s">
        <v>19</v>
      </c>
      <c r="C67" s="35">
        <v>2</v>
      </c>
      <c r="D67" s="36">
        <v>38633</v>
      </c>
      <c r="E67" s="30" t="s">
        <v>119</v>
      </c>
      <c r="F67" s="28" t="s">
        <v>118</v>
      </c>
      <c r="G67" s="35">
        <v>1</v>
      </c>
      <c r="H67" s="25" t="s">
        <v>110</v>
      </c>
      <c r="I67" s="4">
        <v>44.65</v>
      </c>
      <c r="J67" s="4">
        <f>I67*G67</f>
        <v>44.65</v>
      </c>
    </row>
    <row r="68" spans="1:10" ht="12.75">
      <c r="A68" t="s">
        <v>151</v>
      </c>
      <c r="B68" s="35" t="s">
        <v>19</v>
      </c>
      <c r="C68" s="35">
        <v>2</v>
      </c>
      <c r="D68" s="36">
        <v>38633</v>
      </c>
      <c r="E68" s="35" t="s">
        <v>180</v>
      </c>
      <c r="F68" s="35" t="s">
        <v>179</v>
      </c>
      <c r="G68" s="35">
        <v>1</v>
      </c>
      <c r="H68" s="25" t="s">
        <v>110</v>
      </c>
      <c r="I68" s="4">
        <v>61.7</v>
      </c>
      <c r="J68" s="4">
        <f>I68*G68</f>
        <v>61.7</v>
      </c>
    </row>
    <row r="69" spans="1:10" ht="12.75">
      <c r="A69" t="s">
        <v>151</v>
      </c>
      <c r="B69" s="35" t="s">
        <v>19</v>
      </c>
      <c r="C69" s="35">
        <v>2</v>
      </c>
      <c r="D69" s="36">
        <v>38633</v>
      </c>
      <c r="E69" s="1" t="s">
        <v>160</v>
      </c>
      <c r="F69" s="34" t="s">
        <v>159</v>
      </c>
      <c r="G69" s="35">
        <v>1</v>
      </c>
      <c r="H69" s="35" t="s">
        <v>110</v>
      </c>
      <c r="I69" s="4">
        <v>21.1</v>
      </c>
      <c r="J69" s="4">
        <f>I69*G69</f>
        <v>21.1</v>
      </c>
    </row>
    <row r="70" spans="1:10" ht="12.75">
      <c r="A70" t="s">
        <v>151</v>
      </c>
      <c r="B70" s="35" t="s">
        <v>19</v>
      </c>
      <c r="C70" s="35">
        <v>2</v>
      </c>
      <c r="D70" s="36">
        <v>38633</v>
      </c>
      <c r="E70" s="35" t="s">
        <v>167</v>
      </c>
      <c r="F70" s="40" t="s">
        <v>166</v>
      </c>
      <c r="G70" s="35">
        <v>3</v>
      </c>
      <c r="H70" s="35" t="s">
        <v>110</v>
      </c>
      <c r="I70" s="4">
        <v>12.55</v>
      </c>
      <c r="J70" s="4">
        <f>I70*G70</f>
        <v>37.650000000000006</v>
      </c>
    </row>
    <row r="71" spans="1:10" ht="12.75">
      <c r="A71" t="s">
        <v>151</v>
      </c>
      <c r="B71" s="1" t="s">
        <v>32</v>
      </c>
      <c r="C71">
        <v>1</v>
      </c>
      <c r="D71" s="27">
        <v>38633</v>
      </c>
      <c r="E71" s="1" t="s">
        <v>178</v>
      </c>
      <c r="F71" s="34" t="s">
        <v>177</v>
      </c>
      <c r="G71">
        <v>2</v>
      </c>
      <c r="H71" s="25" t="s">
        <v>110</v>
      </c>
      <c r="I71" s="4">
        <v>27</v>
      </c>
      <c r="J71" s="4">
        <f>I71*G71</f>
        <v>54</v>
      </c>
    </row>
    <row r="72" spans="1:10" ht="12.75">
      <c r="A72" t="s">
        <v>151</v>
      </c>
      <c r="B72" s="1" t="s">
        <v>32</v>
      </c>
      <c r="C72">
        <v>2</v>
      </c>
      <c r="D72" s="27">
        <v>38633</v>
      </c>
      <c r="E72" s="1" t="s">
        <v>140</v>
      </c>
      <c r="F72" s="1" t="s">
        <v>139</v>
      </c>
      <c r="G72">
        <v>6</v>
      </c>
      <c r="H72" s="25" t="s">
        <v>110</v>
      </c>
      <c r="I72" s="4">
        <v>12</v>
      </c>
      <c r="J72" s="4">
        <f>I72*G72</f>
        <v>72</v>
      </c>
    </row>
    <row r="73" spans="1:10" ht="12.75">
      <c r="A73" t="s">
        <v>151</v>
      </c>
      <c r="B73" s="1" t="s">
        <v>32</v>
      </c>
      <c r="C73">
        <v>2</v>
      </c>
      <c r="D73" s="27">
        <v>38633</v>
      </c>
      <c r="E73" s="1" t="s">
        <v>131</v>
      </c>
      <c r="F73" s="28" t="s">
        <v>130</v>
      </c>
      <c r="G73">
        <v>1</v>
      </c>
      <c r="H73" s="25" t="s">
        <v>110</v>
      </c>
      <c r="I73" s="4">
        <v>10.8</v>
      </c>
      <c r="J73" s="4">
        <f>I73*G73</f>
        <v>10.8</v>
      </c>
    </row>
    <row r="74" spans="1:10" ht="12.75">
      <c r="A74" t="s">
        <v>151</v>
      </c>
      <c r="B74" s="1" t="s">
        <v>32</v>
      </c>
      <c r="C74">
        <v>2</v>
      </c>
      <c r="D74" s="27">
        <v>38633</v>
      </c>
      <c r="E74" s="1" t="s">
        <v>129</v>
      </c>
      <c r="F74" s="34" t="s">
        <v>128</v>
      </c>
      <c r="G74">
        <v>1</v>
      </c>
      <c r="H74" s="25" t="s">
        <v>110</v>
      </c>
      <c r="I74" s="4">
        <v>56.4</v>
      </c>
      <c r="J74" s="4">
        <f>I74*G74</f>
        <v>56.4</v>
      </c>
    </row>
    <row r="75" spans="1:10" ht="12.75">
      <c r="A75" s="1" t="s">
        <v>87</v>
      </c>
      <c r="B75" s="1" t="s">
        <v>21</v>
      </c>
      <c r="C75">
        <v>1</v>
      </c>
      <c r="D75" s="27">
        <v>38633</v>
      </c>
      <c r="E75" s="1" t="s">
        <v>116</v>
      </c>
      <c r="F75" s="28" t="s">
        <v>115</v>
      </c>
      <c r="G75" s="39">
        <v>5</v>
      </c>
      <c r="H75" s="25" t="s">
        <v>110</v>
      </c>
      <c r="I75" s="4">
        <v>448</v>
      </c>
      <c r="J75" s="4">
        <f>I75*G75</f>
        <v>2240</v>
      </c>
    </row>
    <row r="76" spans="1:10" ht="12.75">
      <c r="A76" s="1" t="s">
        <v>87</v>
      </c>
      <c r="B76" s="1" t="s">
        <v>21</v>
      </c>
      <c r="C76">
        <v>1</v>
      </c>
      <c r="D76" s="27">
        <v>38633</v>
      </c>
      <c r="E76" s="1" t="s">
        <v>131</v>
      </c>
      <c r="F76" s="28" t="s">
        <v>130</v>
      </c>
      <c r="G76">
        <v>1</v>
      </c>
      <c r="H76" s="25" t="s">
        <v>110</v>
      </c>
      <c r="I76" s="4">
        <v>10.8</v>
      </c>
      <c r="J76" s="4">
        <f>I76*G76</f>
        <v>10.8</v>
      </c>
    </row>
    <row r="77" spans="1:10" ht="12.75">
      <c r="A77" s="1" t="s">
        <v>87</v>
      </c>
      <c r="B77" s="1" t="s">
        <v>21</v>
      </c>
      <c r="C77">
        <v>1</v>
      </c>
      <c r="D77" s="27">
        <v>38633</v>
      </c>
      <c r="E77" s="35" t="s">
        <v>167</v>
      </c>
      <c r="F77" s="34" t="s">
        <v>166</v>
      </c>
      <c r="G77">
        <v>2</v>
      </c>
      <c r="H77" s="35" t="s">
        <v>110</v>
      </c>
      <c r="I77" s="4">
        <v>12.55</v>
      </c>
      <c r="J77" s="4">
        <f>I77*G77</f>
        <v>25.1</v>
      </c>
    </row>
    <row r="78" spans="1:10" ht="12.75">
      <c r="A78" s="1" t="s">
        <v>87</v>
      </c>
      <c r="B78" s="1" t="s">
        <v>21</v>
      </c>
      <c r="C78">
        <v>2</v>
      </c>
      <c r="D78" s="27">
        <v>38633</v>
      </c>
      <c r="E78" s="1" t="s">
        <v>116</v>
      </c>
      <c r="F78" s="28" t="s">
        <v>115</v>
      </c>
      <c r="G78">
        <v>30</v>
      </c>
      <c r="H78" s="25" t="s">
        <v>110</v>
      </c>
      <c r="I78" s="4">
        <v>448</v>
      </c>
      <c r="J78" s="4">
        <f>I78*G78</f>
        <v>13440</v>
      </c>
    </row>
    <row r="79" spans="1:10" ht="12.75">
      <c r="A79" s="1" t="s">
        <v>87</v>
      </c>
      <c r="B79" s="1" t="s">
        <v>21</v>
      </c>
      <c r="C79">
        <v>2</v>
      </c>
      <c r="D79" s="27">
        <v>38633</v>
      </c>
      <c r="E79" s="1" t="s">
        <v>158</v>
      </c>
      <c r="F79" s="34" t="s">
        <v>157</v>
      </c>
      <c r="G79">
        <v>1</v>
      </c>
      <c r="H79" s="25" t="s">
        <v>110</v>
      </c>
      <c r="I79" s="4">
        <v>115.5</v>
      </c>
      <c r="J79" s="4">
        <f>I79*G79</f>
        <v>115.5</v>
      </c>
    </row>
    <row r="80" spans="1:10" ht="12.75">
      <c r="A80" s="1" t="s">
        <v>87</v>
      </c>
      <c r="B80" s="1" t="s">
        <v>21</v>
      </c>
      <c r="C80">
        <v>2</v>
      </c>
      <c r="D80" s="27">
        <v>38633</v>
      </c>
      <c r="E80" s="1" t="s">
        <v>131</v>
      </c>
      <c r="F80" s="28" t="s">
        <v>130</v>
      </c>
      <c r="G80">
        <v>1</v>
      </c>
      <c r="H80" s="25" t="s">
        <v>110</v>
      </c>
      <c r="I80" s="4">
        <v>10.8</v>
      </c>
      <c r="J80" s="4">
        <f>I80*G80</f>
        <v>10.8</v>
      </c>
    </row>
    <row r="81" spans="1:10" ht="12.75">
      <c r="A81" s="1" t="s">
        <v>87</v>
      </c>
      <c r="B81" s="1" t="s">
        <v>21</v>
      </c>
      <c r="C81">
        <v>2</v>
      </c>
      <c r="D81" s="27">
        <v>38633</v>
      </c>
      <c r="E81" s="1" t="s">
        <v>156</v>
      </c>
      <c r="F81" s="1" t="s">
        <v>155</v>
      </c>
      <c r="G81">
        <v>1</v>
      </c>
      <c r="H81" s="25" t="s">
        <v>110</v>
      </c>
      <c r="I81" s="4">
        <v>86.8</v>
      </c>
      <c r="J81" s="4">
        <f>I81*G81</f>
        <v>86.8</v>
      </c>
    </row>
    <row r="82" spans="1:10" ht="12.75">
      <c r="A82" s="1" t="s">
        <v>87</v>
      </c>
      <c r="B82" s="1" t="s">
        <v>21</v>
      </c>
      <c r="C82">
        <v>2</v>
      </c>
      <c r="D82" s="27">
        <v>38633</v>
      </c>
      <c r="E82" s="35" t="s">
        <v>167</v>
      </c>
      <c r="F82" s="34" t="s">
        <v>166</v>
      </c>
      <c r="G82">
        <v>2</v>
      </c>
      <c r="H82" s="35" t="s">
        <v>110</v>
      </c>
      <c r="I82" s="4">
        <v>12.55</v>
      </c>
      <c r="J82" s="4">
        <f>I82*G82</f>
        <v>25.1</v>
      </c>
    </row>
    <row r="83" spans="1:10" ht="12.75">
      <c r="A83" s="1" t="s">
        <v>87</v>
      </c>
      <c r="B83" s="1" t="s">
        <v>21</v>
      </c>
      <c r="C83">
        <v>3</v>
      </c>
      <c r="D83" s="27">
        <v>38633</v>
      </c>
      <c r="E83" s="1" t="s">
        <v>116</v>
      </c>
      <c r="F83" s="28" t="s">
        <v>115</v>
      </c>
      <c r="G83">
        <v>1</v>
      </c>
      <c r="H83" s="25" t="s">
        <v>110</v>
      </c>
      <c r="I83" s="4">
        <v>448</v>
      </c>
      <c r="J83" s="4">
        <f>I83*G83</f>
        <v>448</v>
      </c>
    </row>
    <row r="84" spans="1:10" ht="12.75">
      <c r="A84" s="1" t="s">
        <v>87</v>
      </c>
      <c r="B84" s="1" t="s">
        <v>21</v>
      </c>
      <c r="C84">
        <v>3</v>
      </c>
      <c r="D84" s="27">
        <v>38633</v>
      </c>
      <c r="E84" s="1" t="s">
        <v>131</v>
      </c>
      <c r="F84" s="28" t="s">
        <v>130</v>
      </c>
      <c r="G84">
        <v>3</v>
      </c>
      <c r="H84" s="25" t="s">
        <v>110</v>
      </c>
      <c r="I84" s="4">
        <v>10.8</v>
      </c>
      <c r="J84" s="4">
        <f>I84*G84</f>
        <v>32.400000000000006</v>
      </c>
    </row>
    <row r="85" spans="1:10" ht="12.75">
      <c r="A85" s="1" t="s">
        <v>87</v>
      </c>
      <c r="B85" s="1" t="s">
        <v>21</v>
      </c>
      <c r="C85">
        <v>3</v>
      </c>
      <c r="D85" s="27">
        <v>38633</v>
      </c>
      <c r="E85" s="1" t="s">
        <v>147</v>
      </c>
      <c r="F85" s="1" t="s">
        <v>146</v>
      </c>
      <c r="G85">
        <v>3</v>
      </c>
      <c r="H85" s="25" t="s">
        <v>110</v>
      </c>
      <c r="I85" s="4">
        <v>6.3</v>
      </c>
      <c r="J85" s="4">
        <f>I85*G85</f>
        <v>18.9</v>
      </c>
    </row>
    <row r="86" spans="1:10" ht="12.75">
      <c r="A86" s="1" t="s">
        <v>87</v>
      </c>
      <c r="B86" s="1" t="s">
        <v>21</v>
      </c>
      <c r="C86">
        <v>3</v>
      </c>
      <c r="D86" s="27">
        <v>38633</v>
      </c>
      <c r="E86" s="1" t="s">
        <v>160</v>
      </c>
      <c r="F86" s="34" t="s">
        <v>159</v>
      </c>
      <c r="G86">
        <v>2</v>
      </c>
      <c r="H86" s="35" t="s">
        <v>110</v>
      </c>
      <c r="I86" s="4">
        <v>21.1</v>
      </c>
      <c r="J86" s="4">
        <f>I86*G86</f>
        <v>42.2</v>
      </c>
    </row>
    <row r="87" spans="1:10" ht="12.75">
      <c r="A87" s="1" t="s">
        <v>87</v>
      </c>
      <c r="B87" s="1" t="s">
        <v>21</v>
      </c>
      <c r="C87">
        <v>3</v>
      </c>
      <c r="D87" s="27">
        <v>38633</v>
      </c>
      <c r="E87" s="35" t="s">
        <v>148</v>
      </c>
      <c r="F87" s="38"/>
      <c r="H87" s="35" t="s">
        <v>110</v>
      </c>
      <c r="J87" s="4">
        <f>I87*G87</f>
        <v>0</v>
      </c>
    </row>
    <row r="88" spans="1:10" ht="12.75">
      <c r="A88" s="1" t="s">
        <v>87</v>
      </c>
      <c r="B88" s="1" t="s">
        <v>24</v>
      </c>
      <c r="C88">
        <v>1</v>
      </c>
      <c r="D88" s="27">
        <v>38634</v>
      </c>
      <c r="E88" s="1" t="s">
        <v>140</v>
      </c>
      <c r="F88" s="1" t="s">
        <v>139</v>
      </c>
      <c r="G88">
        <v>1</v>
      </c>
      <c r="H88" s="25" t="s">
        <v>110</v>
      </c>
      <c r="I88" s="4">
        <v>12</v>
      </c>
      <c r="J88" s="4">
        <f>I88*G88</f>
        <v>12</v>
      </c>
    </row>
    <row r="89" spans="1:10" ht="12.75">
      <c r="A89" s="1" t="s">
        <v>87</v>
      </c>
      <c r="B89" s="1" t="s">
        <v>24</v>
      </c>
      <c r="C89">
        <v>1</v>
      </c>
      <c r="D89" s="27">
        <v>38634</v>
      </c>
      <c r="E89" s="1" t="s">
        <v>131</v>
      </c>
      <c r="F89" s="1" t="s">
        <v>130</v>
      </c>
      <c r="G89">
        <v>1</v>
      </c>
      <c r="H89" s="25" t="s">
        <v>110</v>
      </c>
      <c r="I89" s="4">
        <v>10.8</v>
      </c>
      <c r="J89" s="4">
        <f>I89*G89</f>
        <v>10.8</v>
      </c>
    </row>
    <row r="90" spans="1:10" ht="12.75">
      <c r="A90" s="1" t="s">
        <v>87</v>
      </c>
      <c r="B90" s="1" t="s">
        <v>24</v>
      </c>
      <c r="C90">
        <v>1</v>
      </c>
      <c r="D90" s="27">
        <v>38634</v>
      </c>
      <c r="E90" s="1" t="s">
        <v>156</v>
      </c>
      <c r="F90" s="1" t="s">
        <v>155</v>
      </c>
      <c r="G90">
        <v>8</v>
      </c>
      <c r="H90" s="25" t="s">
        <v>110</v>
      </c>
      <c r="I90" s="4">
        <v>86.8</v>
      </c>
      <c r="J90" s="4">
        <f>I90*G90</f>
        <v>694.4</v>
      </c>
    </row>
    <row r="91" spans="1:10" ht="12.75">
      <c r="A91" s="1" t="s">
        <v>87</v>
      </c>
      <c r="B91" s="1" t="s">
        <v>24</v>
      </c>
      <c r="C91">
        <v>1</v>
      </c>
      <c r="D91" s="27">
        <v>38634</v>
      </c>
      <c r="E91" s="1" t="s">
        <v>176</v>
      </c>
      <c r="F91" s="1" t="s">
        <v>175</v>
      </c>
      <c r="H91" s="25" t="s">
        <v>110</v>
      </c>
      <c r="I91" s="4">
        <v>3564</v>
      </c>
      <c r="J91" s="4">
        <f>I91*G91</f>
        <v>0</v>
      </c>
    </row>
    <row r="92" spans="1:10" ht="12.75">
      <c r="A92" s="1" t="s">
        <v>87</v>
      </c>
      <c r="B92" s="1" t="s">
        <v>24</v>
      </c>
      <c r="C92">
        <v>1</v>
      </c>
      <c r="D92" s="27">
        <v>38634</v>
      </c>
      <c r="E92" s="1" t="s">
        <v>174</v>
      </c>
      <c r="F92" s="1" t="s">
        <v>173</v>
      </c>
      <c r="G92">
        <v>10</v>
      </c>
      <c r="H92" s="25" t="s">
        <v>110</v>
      </c>
      <c r="I92" s="4">
        <v>19.6</v>
      </c>
      <c r="J92" s="4">
        <f>I92*G92</f>
        <v>196</v>
      </c>
    </row>
    <row r="93" spans="1:10" ht="12.75">
      <c r="A93" s="1" t="s">
        <v>87</v>
      </c>
      <c r="B93" s="1" t="s">
        <v>24</v>
      </c>
      <c r="C93">
        <v>1</v>
      </c>
      <c r="D93" s="27">
        <v>38634</v>
      </c>
      <c r="E93" s="1" t="s">
        <v>172</v>
      </c>
      <c r="F93" s="1" t="s">
        <v>171</v>
      </c>
      <c r="G93">
        <v>6</v>
      </c>
      <c r="H93" s="25" t="s">
        <v>110</v>
      </c>
      <c r="I93" s="37">
        <v>31.6</v>
      </c>
      <c r="J93" s="4">
        <f>I93*G93</f>
        <v>189.60000000000002</v>
      </c>
    </row>
    <row r="94" spans="1:10" ht="12.75">
      <c r="A94" s="1" t="s">
        <v>87</v>
      </c>
      <c r="B94" s="1" t="s">
        <v>24</v>
      </c>
      <c r="C94">
        <v>2</v>
      </c>
      <c r="D94" s="27">
        <v>38634</v>
      </c>
      <c r="E94" s="1" t="s">
        <v>140</v>
      </c>
      <c r="F94" s="1" t="s">
        <v>139</v>
      </c>
      <c r="G94">
        <v>2</v>
      </c>
      <c r="H94" s="25" t="s">
        <v>110</v>
      </c>
      <c r="I94" s="4">
        <v>12</v>
      </c>
      <c r="J94" s="4">
        <f>I94*G94</f>
        <v>24</v>
      </c>
    </row>
    <row r="95" spans="1:10" ht="12.75">
      <c r="A95" s="1" t="s">
        <v>87</v>
      </c>
      <c r="B95" s="1" t="s">
        <v>24</v>
      </c>
      <c r="C95">
        <v>2</v>
      </c>
      <c r="D95" s="27">
        <v>38634</v>
      </c>
      <c r="E95" s="1" t="s">
        <v>156</v>
      </c>
      <c r="F95" s="1" t="s">
        <v>155</v>
      </c>
      <c r="G95">
        <v>4</v>
      </c>
      <c r="H95" s="25" t="s">
        <v>110</v>
      </c>
      <c r="I95" s="4">
        <v>86.8</v>
      </c>
      <c r="J95" s="4">
        <f>I95*G95</f>
        <v>347.2</v>
      </c>
    </row>
    <row r="96" spans="1:10" ht="12.75">
      <c r="A96" s="1" t="s">
        <v>87</v>
      </c>
      <c r="B96" s="1" t="s">
        <v>24</v>
      </c>
      <c r="C96">
        <v>2</v>
      </c>
      <c r="D96" s="27">
        <v>38634</v>
      </c>
      <c r="E96" s="1" t="s">
        <v>129</v>
      </c>
      <c r="F96" s="1" t="s">
        <v>137</v>
      </c>
      <c r="G96">
        <v>1</v>
      </c>
      <c r="H96" s="25" t="s">
        <v>110</v>
      </c>
      <c r="I96" s="4">
        <v>56.4</v>
      </c>
      <c r="J96" s="4">
        <f>I96*G96</f>
        <v>56.4</v>
      </c>
    </row>
    <row r="97" spans="1:10" ht="12.75">
      <c r="A97" s="1" t="s">
        <v>87</v>
      </c>
      <c r="B97" s="1" t="s">
        <v>24</v>
      </c>
      <c r="C97">
        <v>2</v>
      </c>
      <c r="D97" s="27">
        <v>38634</v>
      </c>
      <c r="E97" s="30" t="s">
        <v>119</v>
      </c>
      <c r="F97" s="28" t="s">
        <v>118</v>
      </c>
      <c r="G97">
        <v>3</v>
      </c>
      <c r="H97" s="25" t="s">
        <v>110</v>
      </c>
      <c r="I97" s="4">
        <v>44.65</v>
      </c>
      <c r="J97" s="4">
        <f>I97*G97</f>
        <v>133.95</v>
      </c>
    </row>
    <row r="98" spans="1:10" ht="12.75">
      <c r="A98" s="1" t="s">
        <v>87</v>
      </c>
      <c r="B98" s="1" t="s">
        <v>24</v>
      </c>
      <c r="C98">
        <v>2</v>
      </c>
      <c r="D98" s="27">
        <v>38634</v>
      </c>
      <c r="E98" s="1" t="s">
        <v>160</v>
      </c>
      <c r="F98" s="34" t="s">
        <v>159</v>
      </c>
      <c r="G98">
        <v>1</v>
      </c>
      <c r="H98" s="35" t="s">
        <v>110</v>
      </c>
      <c r="I98" s="4">
        <v>21.1</v>
      </c>
      <c r="J98" s="4">
        <f>I98*G98</f>
        <v>21.1</v>
      </c>
    </row>
    <row r="99" spans="1:10" ht="12.75">
      <c r="A99" s="1" t="s">
        <v>87</v>
      </c>
      <c r="B99" s="1" t="s">
        <v>24</v>
      </c>
      <c r="C99">
        <v>3</v>
      </c>
      <c r="D99" s="27">
        <v>38634</v>
      </c>
      <c r="E99" s="1" t="s">
        <v>140</v>
      </c>
      <c r="F99" s="1" t="s">
        <v>139</v>
      </c>
      <c r="G99">
        <v>1</v>
      </c>
      <c r="H99" s="25" t="s">
        <v>110</v>
      </c>
      <c r="I99" s="4">
        <v>12</v>
      </c>
      <c r="J99" s="4">
        <f>I99*G99</f>
        <v>12</v>
      </c>
    </row>
    <row r="100" spans="1:10" ht="12.75">
      <c r="A100" s="1" t="s">
        <v>87</v>
      </c>
      <c r="B100" s="1" t="s">
        <v>24</v>
      </c>
      <c r="C100">
        <v>3</v>
      </c>
      <c r="D100" s="27">
        <v>38634</v>
      </c>
      <c r="E100" s="1" t="s">
        <v>131</v>
      </c>
      <c r="F100" s="1" t="s">
        <v>130</v>
      </c>
      <c r="G100">
        <v>4</v>
      </c>
      <c r="H100" s="25" t="s">
        <v>110</v>
      </c>
      <c r="I100" s="4">
        <v>10.8</v>
      </c>
      <c r="J100" s="4">
        <f>I100*G100</f>
        <v>43.2</v>
      </c>
    </row>
    <row r="101" spans="1:10" ht="12.75">
      <c r="A101" s="1" t="s">
        <v>87</v>
      </c>
      <c r="B101" s="1" t="s">
        <v>24</v>
      </c>
      <c r="C101">
        <v>3</v>
      </c>
      <c r="D101" s="27">
        <v>38634</v>
      </c>
      <c r="E101" s="1" t="s">
        <v>156</v>
      </c>
      <c r="F101" s="1" t="s">
        <v>155</v>
      </c>
      <c r="G101">
        <v>1</v>
      </c>
      <c r="H101" s="25" t="s">
        <v>110</v>
      </c>
      <c r="I101" s="4">
        <v>86.8</v>
      </c>
      <c r="J101" s="4">
        <f>I101*G101</f>
        <v>86.8</v>
      </c>
    </row>
    <row r="102" spans="1:10" ht="12.75">
      <c r="A102" s="1" t="s">
        <v>87</v>
      </c>
      <c r="B102" s="1" t="s">
        <v>24</v>
      </c>
      <c r="C102">
        <v>3</v>
      </c>
      <c r="D102" s="27">
        <v>38634</v>
      </c>
      <c r="E102" s="1" t="s">
        <v>147</v>
      </c>
      <c r="F102" s="1" t="s">
        <v>146</v>
      </c>
      <c r="G102">
        <v>1</v>
      </c>
      <c r="H102" s="25" t="s">
        <v>110</v>
      </c>
      <c r="I102" s="4">
        <v>6.3</v>
      </c>
      <c r="J102" s="4">
        <f>I102*G102</f>
        <v>6.3</v>
      </c>
    </row>
    <row r="103" spans="1:10" ht="12.75">
      <c r="A103" s="1" t="s">
        <v>87</v>
      </c>
      <c r="B103" s="1" t="s">
        <v>84</v>
      </c>
      <c r="C103">
        <v>1</v>
      </c>
      <c r="D103" s="27">
        <v>38634</v>
      </c>
      <c r="E103" s="1" t="s">
        <v>131</v>
      </c>
      <c r="F103" s="28" t="s">
        <v>130</v>
      </c>
      <c r="G103">
        <v>2</v>
      </c>
      <c r="H103" s="25" t="s">
        <v>110</v>
      </c>
      <c r="I103" s="4">
        <v>10.8</v>
      </c>
      <c r="J103" s="4">
        <f>I103*G103</f>
        <v>21.6</v>
      </c>
    </row>
    <row r="104" spans="1:10" ht="12.75">
      <c r="A104" s="1" t="s">
        <v>87</v>
      </c>
      <c r="B104" s="1" t="s">
        <v>84</v>
      </c>
      <c r="C104">
        <v>1</v>
      </c>
      <c r="D104" s="27">
        <v>38634</v>
      </c>
      <c r="E104" s="1" t="s">
        <v>156</v>
      </c>
      <c r="F104" s="1" t="s">
        <v>155</v>
      </c>
      <c r="G104">
        <v>3</v>
      </c>
      <c r="H104" s="25" t="s">
        <v>110</v>
      </c>
      <c r="I104" s="4">
        <v>86.8</v>
      </c>
      <c r="J104" s="4">
        <f>I104*G104</f>
        <v>260.4</v>
      </c>
    </row>
    <row r="105" spans="1:10" ht="12.75">
      <c r="A105" s="1" t="s">
        <v>87</v>
      </c>
      <c r="B105" s="1" t="s">
        <v>84</v>
      </c>
      <c r="C105">
        <v>1</v>
      </c>
      <c r="D105" s="27">
        <v>38634</v>
      </c>
      <c r="E105" s="1" t="s">
        <v>129</v>
      </c>
      <c r="F105" s="1" t="s">
        <v>128</v>
      </c>
      <c r="G105">
        <v>2</v>
      </c>
      <c r="H105" s="25" t="s">
        <v>110</v>
      </c>
      <c r="I105" s="4">
        <v>56.4</v>
      </c>
      <c r="J105" s="4">
        <f>I105*G105</f>
        <v>112.8</v>
      </c>
    </row>
    <row r="106" spans="1:10" ht="12.75">
      <c r="A106" s="1" t="s">
        <v>87</v>
      </c>
      <c r="B106" s="1" t="s">
        <v>84</v>
      </c>
      <c r="C106">
        <v>2</v>
      </c>
      <c r="D106" s="27">
        <v>38634</v>
      </c>
      <c r="E106" s="1" t="s">
        <v>116</v>
      </c>
      <c r="F106" s="28" t="s">
        <v>115</v>
      </c>
      <c r="G106">
        <v>1</v>
      </c>
      <c r="H106" s="25" t="s">
        <v>110</v>
      </c>
      <c r="I106" s="4">
        <v>448</v>
      </c>
      <c r="J106" s="4">
        <f>I106*G106</f>
        <v>448</v>
      </c>
    </row>
    <row r="107" spans="1:10" ht="12.75">
      <c r="A107" s="1" t="s">
        <v>87</v>
      </c>
      <c r="B107" s="1" t="s">
        <v>84</v>
      </c>
      <c r="C107">
        <v>2</v>
      </c>
      <c r="D107" s="27">
        <v>38634</v>
      </c>
      <c r="E107" s="1" t="s">
        <v>140</v>
      </c>
      <c r="F107" s="1" t="s">
        <v>139</v>
      </c>
      <c r="G107">
        <v>1</v>
      </c>
      <c r="H107" s="25" t="s">
        <v>110</v>
      </c>
      <c r="I107" s="4">
        <v>12</v>
      </c>
      <c r="J107" s="4">
        <f>I107*G107</f>
        <v>12</v>
      </c>
    </row>
    <row r="108" spans="1:10" ht="12.75">
      <c r="A108" s="1" t="s">
        <v>87</v>
      </c>
      <c r="B108" s="1" t="s">
        <v>84</v>
      </c>
      <c r="C108">
        <v>2</v>
      </c>
      <c r="D108" s="27">
        <v>38634</v>
      </c>
      <c r="E108" s="1" t="s">
        <v>131</v>
      </c>
      <c r="F108" s="28" t="s">
        <v>130</v>
      </c>
      <c r="G108">
        <v>1</v>
      </c>
      <c r="H108" s="25" t="s">
        <v>110</v>
      </c>
      <c r="I108" s="4">
        <v>10.8</v>
      </c>
      <c r="J108" s="4">
        <f>I108*G108</f>
        <v>10.8</v>
      </c>
    </row>
    <row r="109" spans="1:10" ht="12.75">
      <c r="A109" s="1" t="s">
        <v>87</v>
      </c>
      <c r="B109" s="1" t="s">
        <v>84</v>
      </c>
      <c r="C109">
        <v>2</v>
      </c>
      <c r="D109" s="27">
        <v>38634</v>
      </c>
      <c r="E109" s="1" t="s">
        <v>156</v>
      </c>
      <c r="F109" s="1" t="s">
        <v>155</v>
      </c>
      <c r="G109">
        <v>3</v>
      </c>
      <c r="H109" s="25" t="s">
        <v>110</v>
      </c>
      <c r="I109" s="4">
        <v>86.8</v>
      </c>
      <c r="J109" s="4">
        <f>I109*G109</f>
        <v>260.4</v>
      </c>
    </row>
    <row r="110" spans="1:10" ht="12.75">
      <c r="A110" s="1" t="s">
        <v>87</v>
      </c>
      <c r="B110" s="1" t="s">
        <v>84</v>
      </c>
      <c r="C110">
        <v>2</v>
      </c>
      <c r="D110" s="27">
        <v>38634</v>
      </c>
      <c r="E110" s="1" t="s">
        <v>174</v>
      </c>
      <c r="F110" s="1" t="s">
        <v>173</v>
      </c>
      <c r="G110">
        <v>1</v>
      </c>
      <c r="H110" s="25" t="s">
        <v>110</v>
      </c>
      <c r="I110" s="4">
        <v>19.6</v>
      </c>
      <c r="J110" s="4">
        <f>I110*G110</f>
        <v>19.6</v>
      </c>
    </row>
    <row r="111" spans="1:10" ht="12.75">
      <c r="A111" s="1" t="s">
        <v>87</v>
      </c>
      <c r="B111" s="1" t="s">
        <v>84</v>
      </c>
      <c r="C111">
        <v>2</v>
      </c>
      <c r="D111" s="27">
        <v>38634</v>
      </c>
      <c r="E111" s="1" t="s">
        <v>172</v>
      </c>
      <c r="F111" s="1" t="s">
        <v>171</v>
      </c>
      <c r="G111">
        <v>4</v>
      </c>
      <c r="H111" s="25" t="s">
        <v>110</v>
      </c>
      <c r="I111" s="37">
        <v>31.6</v>
      </c>
      <c r="J111" s="4">
        <f>I111*G111</f>
        <v>126.4</v>
      </c>
    </row>
    <row r="112" spans="1:10" ht="12.75">
      <c r="A112" s="1" t="s">
        <v>87</v>
      </c>
      <c r="B112" s="1" t="s">
        <v>84</v>
      </c>
      <c r="C112">
        <v>2</v>
      </c>
      <c r="D112" s="27">
        <v>38634</v>
      </c>
      <c r="E112" s="1" t="s">
        <v>170</v>
      </c>
      <c r="F112" s="1" t="s">
        <v>169</v>
      </c>
      <c r="G112">
        <v>3</v>
      </c>
      <c r="H112" s="25" t="s">
        <v>110</v>
      </c>
      <c r="I112" s="4">
        <v>31</v>
      </c>
      <c r="J112" s="4">
        <f>I112*G112</f>
        <v>93</v>
      </c>
    </row>
    <row r="113" spans="1:10" ht="12.75">
      <c r="A113" s="1" t="s">
        <v>87</v>
      </c>
      <c r="B113" s="1" t="s">
        <v>84</v>
      </c>
      <c r="C113">
        <v>2</v>
      </c>
      <c r="D113" s="27">
        <v>38634</v>
      </c>
      <c r="E113" s="1" t="s">
        <v>162</v>
      </c>
      <c r="F113" s="4" t="s">
        <v>161</v>
      </c>
      <c r="G113">
        <v>2</v>
      </c>
      <c r="H113" s="25" t="s">
        <v>110</v>
      </c>
      <c r="I113" s="4">
        <v>132</v>
      </c>
      <c r="J113" s="4">
        <f>I113*G113</f>
        <v>264</v>
      </c>
    </row>
    <row r="114" spans="1:10" ht="12.75">
      <c r="A114" s="1" t="s">
        <v>87</v>
      </c>
      <c r="B114" s="1" t="s">
        <v>84</v>
      </c>
      <c r="C114">
        <v>2</v>
      </c>
      <c r="D114" s="27">
        <v>38634</v>
      </c>
      <c r="E114" s="35" t="s">
        <v>168</v>
      </c>
      <c r="G114">
        <v>2</v>
      </c>
      <c r="J114" s="4">
        <f>I114*G114</f>
        <v>0</v>
      </c>
    </row>
    <row r="115" spans="1:10" ht="12.75">
      <c r="A115" s="1" t="s">
        <v>87</v>
      </c>
      <c r="B115" s="1" t="s">
        <v>84</v>
      </c>
      <c r="C115">
        <v>2</v>
      </c>
      <c r="D115" s="27">
        <v>38634</v>
      </c>
      <c r="E115" s="35" t="s">
        <v>167</v>
      </c>
      <c r="F115" s="1" t="s">
        <v>166</v>
      </c>
      <c r="G115">
        <v>1</v>
      </c>
      <c r="H115" s="35" t="s">
        <v>110</v>
      </c>
      <c r="I115" s="4">
        <v>12.55</v>
      </c>
      <c r="J115" s="4">
        <f>I115*G115</f>
        <v>12.55</v>
      </c>
    </row>
    <row r="116" spans="1:10" ht="12.75">
      <c r="A116" s="1" t="s">
        <v>87</v>
      </c>
      <c r="B116" s="1" t="s">
        <v>84</v>
      </c>
      <c r="C116">
        <v>3</v>
      </c>
      <c r="D116" s="27">
        <v>38634</v>
      </c>
      <c r="E116" s="1" t="s">
        <v>131</v>
      </c>
      <c r="F116" s="28" t="s">
        <v>130</v>
      </c>
      <c r="G116">
        <v>3</v>
      </c>
      <c r="H116" s="25" t="s">
        <v>110</v>
      </c>
      <c r="I116" s="4">
        <v>10.8</v>
      </c>
      <c r="J116" s="4">
        <f>I116*G116</f>
        <v>32.400000000000006</v>
      </c>
    </row>
    <row r="117" spans="1:10" ht="12.75">
      <c r="A117" s="1" t="s">
        <v>87</v>
      </c>
      <c r="B117" s="1" t="s">
        <v>84</v>
      </c>
      <c r="C117">
        <v>3</v>
      </c>
      <c r="D117" s="27">
        <v>38634</v>
      </c>
      <c r="E117" s="1" t="s">
        <v>156</v>
      </c>
      <c r="F117" s="1" t="s">
        <v>155</v>
      </c>
      <c r="G117">
        <v>1</v>
      </c>
      <c r="H117" s="25" t="s">
        <v>110</v>
      </c>
      <c r="I117" s="4">
        <v>86.8</v>
      </c>
      <c r="J117" s="4">
        <f>I117*G117</f>
        <v>86.8</v>
      </c>
    </row>
    <row r="118" spans="1:10" ht="12.75">
      <c r="A118" s="1" t="s">
        <v>87</v>
      </c>
      <c r="B118" s="1" t="s">
        <v>84</v>
      </c>
      <c r="C118">
        <v>3</v>
      </c>
      <c r="D118" s="27">
        <v>38634</v>
      </c>
      <c r="E118" s="1" t="s">
        <v>147</v>
      </c>
      <c r="F118" s="1" t="s">
        <v>146</v>
      </c>
      <c r="G118">
        <v>6</v>
      </c>
      <c r="H118" s="25" t="s">
        <v>110</v>
      </c>
      <c r="I118" s="4">
        <v>6.3</v>
      </c>
      <c r="J118" s="4">
        <f>I118*G118</f>
        <v>37.8</v>
      </c>
    </row>
    <row r="119" spans="1:10" ht="12.75">
      <c r="A119" s="1" t="s">
        <v>87</v>
      </c>
      <c r="B119" s="1" t="s">
        <v>84</v>
      </c>
      <c r="C119">
        <v>3</v>
      </c>
      <c r="D119" s="27">
        <v>38634</v>
      </c>
      <c r="E119" s="1" t="s">
        <v>160</v>
      </c>
      <c r="F119" s="1" t="s">
        <v>165</v>
      </c>
      <c r="G119">
        <v>1</v>
      </c>
      <c r="H119" s="35" t="s">
        <v>110</v>
      </c>
      <c r="I119" s="4">
        <v>21.1</v>
      </c>
      <c r="J119" s="4">
        <f>I119*G119</f>
        <v>21.1</v>
      </c>
    </row>
    <row r="120" spans="1:10" ht="12.75">
      <c r="A120" t="s">
        <v>151</v>
      </c>
      <c r="B120" s="1" t="s">
        <v>60</v>
      </c>
      <c r="C120">
        <v>1</v>
      </c>
      <c r="D120" s="27">
        <v>38634</v>
      </c>
      <c r="E120" s="1" t="s">
        <v>140</v>
      </c>
      <c r="F120" s="1" t="s">
        <v>139</v>
      </c>
      <c r="G120">
        <v>1</v>
      </c>
      <c r="H120" s="25" t="s">
        <v>110</v>
      </c>
      <c r="I120" s="4">
        <v>12</v>
      </c>
      <c r="J120" s="4">
        <f>I120*G120</f>
        <v>12</v>
      </c>
    </row>
    <row r="121" spans="1:10" ht="12.75">
      <c r="A121" t="s">
        <v>151</v>
      </c>
      <c r="B121" s="1" t="s">
        <v>60</v>
      </c>
      <c r="C121">
        <v>1</v>
      </c>
      <c r="D121" s="27">
        <v>38634</v>
      </c>
      <c r="E121" s="1" t="s">
        <v>131</v>
      </c>
      <c r="F121" s="28" t="s">
        <v>130</v>
      </c>
      <c r="G121">
        <v>3</v>
      </c>
      <c r="H121" s="25" t="s">
        <v>110</v>
      </c>
      <c r="I121" s="4">
        <v>10.8</v>
      </c>
      <c r="J121" s="4">
        <f>I121*G121</f>
        <v>32.400000000000006</v>
      </c>
    </row>
    <row r="122" spans="1:10" ht="12.75">
      <c r="A122" t="s">
        <v>151</v>
      </c>
      <c r="B122" s="1" t="s">
        <v>60</v>
      </c>
      <c r="C122">
        <v>1</v>
      </c>
      <c r="D122" s="27">
        <v>38634</v>
      </c>
      <c r="E122" s="1" t="s">
        <v>156</v>
      </c>
      <c r="F122" s="1" t="s">
        <v>155</v>
      </c>
      <c r="G122">
        <v>1</v>
      </c>
      <c r="H122" s="25" t="s">
        <v>110</v>
      </c>
      <c r="I122" s="4">
        <v>86.8</v>
      </c>
      <c r="J122" s="4">
        <f>I122*G122</f>
        <v>86.8</v>
      </c>
    </row>
    <row r="123" spans="1:10" ht="12.75">
      <c r="A123" t="s">
        <v>151</v>
      </c>
      <c r="B123" s="1" t="s">
        <v>60</v>
      </c>
      <c r="C123">
        <v>1</v>
      </c>
      <c r="D123" s="27">
        <v>38634</v>
      </c>
      <c r="E123" s="1" t="s">
        <v>154</v>
      </c>
      <c r="F123" s="4" t="s">
        <v>153</v>
      </c>
      <c r="G123">
        <v>1</v>
      </c>
      <c r="H123" s="25" t="s">
        <v>110</v>
      </c>
      <c r="I123" s="4">
        <v>439</v>
      </c>
      <c r="J123" s="4">
        <f>I123*G123</f>
        <v>439</v>
      </c>
    </row>
    <row r="124" spans="1:10" ht="12.75">
      <c r="A124" t="s">
        <v>151</v>
      </c>
      <c r="B124" s="1" t="s">
        <v>60</v>
      </c>
      <c r="C124">
        <v>1</v>
      </c>
      <c r="D124" s="27">
        <v>38634</v>
      </c>
      <c r="E124" s="35" t="s">
        <v>164</v>
      </c>
      <c r="F124" s="35" t="s">
        <v>163</v>
      </c>
      <c r="G124">
        <v>2</v>
      </c>
      <c r="H124" s="25" t="s">
        <v>110</v>
      </c>
      <c r="I124" s="4">
        <v>19.8</v>
      </c>
      <c r="J124" s="4">
        <f>I124*G124</f>
        <v>39.6</v>
      </c>
    </row>
    <row r="125" spans="1:10" ht="12.75">
      <c r="A125" t="s">
        <v>151</v>
      </c>
      <c r="B125" s="1" t="s">
        <v>60</v>
      </c>
      <c r="C125">
        <v>2</v>
      </c>
      <c r="D125" s="27">
        <v>38634</v>
      </c>
      <c r="E125" s="1" t="s">
        <v>116</v>
      </c>
      <c r="F125" s="28" t="s">
        <v>115</v>
      </c>
      <c r="G125">
        <v>2</v>
      </c>
      <c r="H125" s="25" t="s">
        <v>110</v>
      </c>
      <c r="I125" s="4">
        <v>448</v>
      </c>
      <c r="J125" s="4">
        <f>I125*G125</f>
        <v>896</v>
      </c>
    </row>
    <row r="126" spans="1:10" ht="12.75">
      <c r="A126" t="s">
        <v>151</v>
      </c>
      <c r="B126" s="1" t="s">
        <v>60</v>
      </c>
      <c r="C126">
        <v>2</v>
      </c>
      <c r="D126" s="27">
        <v>38634</v>
      </c>
      <c r="E126" s="1" t="s">
        <v>131</v>
      </c>
      <c r="F126" s="28" t="s">
        <v>130</v>
      </c>
      <c r="G126">
        <v>7</v>
      </c>
      <c r="H126" s="25" t="s">
        <v>110</v>
      </c>
      <c r="I126" s="4">
        <v>10.8</v>
      </c>
      <c r="J126" s="4">
        <f>I126*G126</f>
        <v>75.60000000000001</v>
      </c>
    </row>
    <row r="127" spans="1:10" ht="12.75">
      <c r="A127" t="s">
        <v>151</v>
      </c>
      <c r="B127" s="1" t="s">
        <v>60</v>
      </c>
      <c r="C127">
        <v>2</v>
      </c>
      <c r="D127" s="27">
        <v>38634</v>
      </c>
      <c r="E127" s="1" t="s">
        <v>156</v>
      </c>
      <c r="F127" s="1" t="s">
        <v>155</v>
      </c>
      <c r="G127">
        <v>1</v>
      </c>
      <c r="H127" s="25" t="s">
        <v>110</v>
      </c>
      <c r="I127" s="4">
        <v>86.8</v>
      </c>
      <c r="J127" s="4">
        <f>I127*G127</f>
        <v>86.8</v>
      </c>
    </row>
    <row r="128" spans="1:10" ht="12.75">
      <c r="A128" t="s">
        <v>151</v>
      </c>
      <c r="B128" s="1" t="s">
        <v>60</v>
      </c>
      <c r="C128">
        <v>2</v>
      </c>
      <c r="D128" s="27">
        <v>38634</v>
      </c>
      <c r="E128" s="30" t="s">
        <v>129</v>
      </c>
      <c r="F128" s="28" t="s">
        <v>128</v>
      </c>
      <c r="G128">
        <v>3</v>
      </c>
      <c r="H128" s="25" t="s">
        <v>110</v>
      </c>
      <c r="I128" s="4">
        <v>56.4</v>
      </c>
      <c r="J128" s="4">
        <f>I128*G128</f>
        <v>169.2</v>
      </c>
    </row>
    <row r="129" spans="1:10" ht="12.75">
      <c r="A129" t="s">
        <v>151</v>
      </c>
      <c r="B129" s="1" t="s">
        <v>60</v>
      </c>
      <c r="C129">
        <v>2</v>
      </c>
      <c r="D129" s="27">
        <v>38634</v>
      </c>
      <c r="E129" s="1" t="s">
        <v>147</v>
      </c>
      <c r="F129" s="1" t="s">
        <v>146</v>
      </c>
      <c r="G129">
        <v>1</v>
      </c>
      <c r="H129" s="25" t="s">
        <v>110</v>
      </c>
      <c r="I129" s="4">
        <v>6.3</v>
      </c>
      <c r="J129" s="4">
        <f>I129*G129</f>
        <v>6.3</v>
      </c>
    </row>
    <row r="130" spans="1:10" ht="12.75">
      <c r="A130" t="s">
        <v>151</v>
      </c>
      <c r="B130" s="1" t="s">
        <v>60</v>
      </c>
      <c r="C130">
        <v>2</v>
      </c>
      <c r="D130" s="27">
        <v>38634</v>
      </c>
      <c r="E130" s="1" t="s">
        <v>162</v>
      </c>
      <c r="F130" s="4" t="s">
        <v>161</v>
      </c>
      <c r="G130">
        <v>1</v>
      </c>
      <c r="H130" s="25" t="s">
        <v>110</v>
      </c>
      <c r="I130" s="4">
        <v>132</v>
      </c>
      <c r="J130" s="4">
        <f>I130*G130</f>
        <v>132</v>
      </c>
    </row>
    <row r="131" spans="1:10" ht="12.75">
      <c r="A131" t="s">
        <v>151</v>
      </c>
      <c r="B131" s="1" t="s">
        <v>60</v>
      </c>
      <c r="C131">
        <v>2</v>
      </c>
      <c r="D131" s="27">
        <v>38634</v>
      </c>
      <c r="E131" s="1" t="s">
        <v>160</v>
      </c>
      <c r="F131" s="34" t="s">
        <v>159</v>
      </c>
      <c r="G131">
        <v>1</v>
      </c>
      <c r="H131" s="35" t="s">
        <v>110</v>
      </c>
      <c r="I131" s="4">
        <v>21.1</v>
      </c>
      <c r="J131" s="4">
        <f>I131*G131</f>
        <v>21.1</v>
      </c>
    </row>
    <row r="132" spans="1:10" ht="12.75">
      <c r="A132" t="s">
        <v>151</v>
      </c>
      <c r="B132" s="1" t="s">
        <v>73</v>
      </c>
      <c r="C132">
        <v>1</v>
      </c>
      <c r="D132" s="27">
        <v>38634</v>
      </c>
      <c r="E132" s="1" t="s">
        <v>158</v>
      </c>
      <c r="F132" s="4" t="s">
        <v>157</v>
      </c>
      <c r="G132">
        <v>1</v>
      </c>
      <c r="H132" s="25" t="s">
        <v>110</v>
      </c>
      <c r="I132" s="4">
        <v>115.5</v>
      </c>
      <c r="J132" s="4">
        <f>I132*G132</f>
        <v>115.5</v>
      </c>
    </row>
    <row r="133" spans="1:10" ht="12.75">
      <c r="A133" t="s">
        <v>151</v>
      </c>
      <c r="B133" s="1" t="s">
        <v>73</v>
      </c>
      <c r="C133">
        <v>1</v>
      </c>
      <c r="D133" s="27">
        <v>38634</v>
      </c>
      <c r="E133" s="1" t="s">
        <v>156</v>
      </c>
      <c r="F133" s="1" t="s">
        <v>155</v>
      </c>
      <c r="G133">
        <v>1</v>
      </c>
      <c r="H133" s="25" t="s">
        <v>110</v>
      </c>
      <c r="I133" s="4">
        <v>86.8</v>
      </c>
      <c r="J133" s="4">
        <f>I133*G133</f>
        <v>86.8</v>
      </c>
    </row>
    <row r="134" spans="1:10" ht="12.75">
      <c r="A134" t="s">
        <v>151</v>
      </c>
      <c r="B134" s="1" t="s">
        <v>73</v>
      </c>
      <c r="C134">
        <v>1</v>
      </c>
      <c r="D134" s="27">
        <v>38634</v>
      </c>
      <c r="E134" s="1" t="s">
        <v>154</v>
      </c>
      <c r="F134" s="4" t="s">
        <v>153</v>
      </c>
      <c r="G134">
        <v>1</v>
      </c>
      <c r="H134" s="25" t="s">
        <v>110</v>
      </c>
      <c r="I134" s="4">
        <v>439</v>
      </c>
      <c r="J134" s="4">
        <f>I134*G134</f>
        <v>439</v>
      </c>
    </row>
    <row r="135" spans="1:10" ht="12.75">
      <c r="A135" t="s">
        <v>151</v>
      </c>
      <c r="B135" s="1" t="s">
        <v>73</v>
      </c>
      <c r="C135">
        <v>2</v>
      </c>
      <c r="D135" s="27">
        <v>38634</v>
      </c>
      <c r="E135" s="1" t="s">
        <v>116</v>
      </c>
      <c r="F135" s="28" t="s">
        <v>115</v>
      </c>
      <c r="G135">
        <v>2</v>
      </c>
      <c r="H135" s="25" t="s">
        <v>110</v>
      </c>
      <c r="I135" s="4">
        <v>448</v>
      </c>
      <c r="J135" s="4">
        <f>I135*G135</f>
        <v>896</v>
      </c>
    </row>
    <row r="136" spans="1:10" ht="12.75">
      <c r="A136" t="s">
        <v>151</v>
      </c>
      <c r="B136" s="1" t="s">
        <v>73</v>
      </c>
      <c r="C136">
        <v>2</v>
      </c>
      <c r="D136" s="27">
        <v>38634</v>
      </c>
      <c r="E136" s="1" t="s">
        <v>152</v>
      </c>
      <c r="F136" s="34" t="s">
        <v>128</v>
      </c>
      <c r="G136">
        <v>2</v>
      </c>
      <c r="H136" s="25" t="s">
        <v>110</v>
      </c>
      <c r="I136" s="4">
        <v>56.4</v>
      </c>
      <c r="J136" s="4">
        <f>I136*G136</f>
        <v>112.8</v>
      </c>
    </row>
    <row r="137" spans="1:10" ht="12.75">
      <c r="A137" t="s">
        <v>151</v>
      </c>
      <c r="B137" s="1" t="s">
        <v>73</v>
      </c>
      <c r="C137">
        <v>2</v>
      </c>
      <c r="D137" s="27">
        <v>38634</v>
      </c>
      <c r="E137" s="1" t="s">
        <v>150</v>
      </c>
      <c r="G137">
        <v>1</v>
      </c>
      <c r="H137" s="35" t="s">
        <v>110</v>
      </c>
      <c r="J137" s="4">
        <f>I137*G137</f>
        <v>0</v>
      </c>
    </row>
    <row r="138" spans="1:10" ht="12.75">
      <c r="A138" t="s">
        <v>76</v>
      </c>
      <c r="B138" s="35" t="s">
        <v>149</v>
      </c>
      <c r="C138" s="35">
        <v>1</v>
      </c>
      <c r="D138" s="36">
        <v>38652</v>
      </c>
      <c r="E138" s="35" t="s">
        <v>116</v>
      </c>
      <c r="F138" s="28" t="s">
        <v>115</v>
      </c>
      <c r="G138" s="35">
        <v>1</v>
      </c>
      <c r="H138" s="25" t="s">
        <v>110</v>
      </c>
      <c r="I138" s="4">
        <v>448</v>
      </c>
      <c r="J138" s="4">
        <f>I138*G138</f>
        <v>448</v>
      </c>
    </row>
    <row r="139" spans="1:10" ht="12.75">
      <c r="A139" t="s">
        <v>76</v>
      </c>
      <c r="B139" s="35" t="s">
        <v>149</v>
      </c>
      <c r="C139" s="35">
        <v>1</v>
      </c>
      <c r="D139" s="36">
        <v>38652</v>
      </c>
      <c r="E139" s="1" t="s">
        <v>140</v>
      </c>
      <c r="F139" s="1" t="s">
        <v>139</v>
      </c>
      <c r="G139" s="35">
        <v>2</v>
      </c>
      <c r="H139" s="25" t="s">
        <v>110</v>
      </c>
      <c r="I139" s="4">
        <v>12</v>
      </c>
      <c r="J139" s="4">
        <f>I139*G139</f>
        <v>24</v>
      </c>
    </row>
    <row r="140" spans="1:10" ht="12.75">
      <c r="A140" t="s">
        <v>76</v>
      </c>
      <c r="B140" s="35" t="s">
        <v>149</v>
      </c>
      <c r="C140" s="35">
        <v>1</v>
      </c>
      <c r="D140" s="36">
        <v>38652</v>
      </c>
      <c r="E140" s="1" t="s">
        <v>131</v>
      </c>
      <c r="F140" s="28" t="s">
        <v>130</v>
      </c>
      <c r="G140" s="35">
        <v>2</v>
      </c>
      <c r="H140" s="25" t="s">
        <v>110</v>
      </c>
      <c r="I140" s="4">
        <v>10.8</v>
      </c>
      <c r="J140" s="4">
        <f>I140*G140</f>
        <v>21.6</v>
      </c>
    </row>
    <row r="141" spans="1:10" ht="12.75">
      <c r="A141" t="s">
        <v>76</v>
      </c>
      <c r="B141" s="35" t="s">
        <v>149</v>
      </c>
      <c r="C141" s="35">
        <v>1</v>
      </c>
      <c r="D141" s="36">
        <v>38652</v>
      </c>
      <c r="E141" s="1" t="s">
        <v>147</v>
      </c>
      <c r="F141" s="1" t="s">
        <v>146</v>
      </c>
      <c r="G141" s="35">
        <v>12</v>
      </c>
      <c r="H141" s="25" t="s">
        <v>110</v>
      </c>
      <c r="I141" s="4">
        <v>6.3</v>
      </c>
      <c r="J141" s="4">
        <f>I141*G141</f>
        <v>75.6</v>
      </c>
    </row>
    <row r="142" spans="1:10" ht="12.75">
      <c r="A142" t="s">
        <v>76</v>
      </c>
      <c r="B142" s="35" t="s">
        <v>149</v>
      </c>
      <c r="C142" s="35">
        <v>2</v>
      </c>
      <c r="D142" s="36">
        <v>38652</v>
      </c>
      <c r="E142" s="35" t="s">
        <v>116</v>
      </c>
      <c r="F142" s="28" t="s">
        <v>115</v>
      </c>
      <c r="G142" s="35">
        <v>4</v>
      </c>
      <c r="H142" s="25" t="s">
        <v>110</v>
      </c>
      <c r="I142" s="4">
        <v>448</v>
      </c>
      <c r="J142" s="4">
        <f>I142*G142</f>
        <v>1792</v>
      </c>
    </row>
    <row r="143" spans="1:10" ht="12.75">
      <c r="A143" t="s">
        <v>76</v>
      </c>
      <c r="B143" s="35" t="s">
        <v>149</v>
      </c>
      <c r="C143" s="35">
        <v>2</v>
      </c>
      <c r="D143" s="36">
        <v>38652</v>
      </c>
      <c r="E143" s="1" t="s">
        <v>131</v>
      </c>
      <c r="F143" s="28" t="s">
        <v>130</v>
      </c>
      <c r="G143" s="35">
        <v>1</v>
      </c>
      <c r="H143" s="25" t="s">
        <v>110</v>
      </c>
      <c r="I143" s="4">
        <v>10.8</v>
      </c>
      <c r="J143" s="4">
        <f>I143*G143</f>
        <v>10.8</v>
      </c>
    </row>
    <row r="144" spans="1:10" ht="12.75">
      <c r="A144" t="s">
        <v>76</v>
      </c>
      <c r="B144" s="35" t="s">
        <v>149</v>
      </c>
      <c r="C144" s="35">
        <v>2</v>
      </c>
      <c r="D144" s="36">
        <v>38652</v>
      </c>
      <c r="E144" s="30" t="s">
        <v>119</v>
      </c>
      <c r="F144" s="28" t="s">
        <v>118</v>
      </c>
      <c r="G144" s="35">
        <v>1</v>
      </c>
      <c r="H144" s="25" t="s">
        <v>110</v>
      </c>
      <c r="I144" s="4">
        <v>44.65</v>
      </c>
      <c r="J144" s="4">
        <f>I144*G144</f>
        <v>44.65</v>
      </c>
    </row>
    <row r="145" spans="1:10" ht="12.75">
      <c r="A145" t="s">
        <v>76</v>
      </c>
      <c r="B145" s="35" t="s">
        <v>149</v>
      </c>
      <c r="C145" s="35">
        <v>2</v>
      </c>
      <c r="D145" s="36">
        <v>38652</v>
      </c>
      <c r="E145" s="35" t="s">
        <v>148</v>
      </c>
      <c r="F145" s="35"/>
      <c r="G145" s="35">
        <v>1</v>
      </c>
      <c r="H145" s="35" t="s">
        <v>110</v>
      </c>
      <c r="J145" s="4">
        <f>I145*G145</f>
        <v>0</v>
      </c>
    </row>
    <row r="146" spans="1:10" ht="12.75">
      <c r="A146" t="s">
        <v>76</v>
      </c>
      <c r="B146" s="1" t="s">
        <v>60</v>
      </c>
      <c r="C146">
        <v>1</v>
      </c>
      <c r="D146" s="27">
        <v>38652</v>
      </c>
      <c r="E146" s="1" t="s">
        <v>147</v>
      </c>
      <c r="F146" s="1" t="s">
        <v>146</v>
      </c>
      <c r="G146">
        <v>4</v>
      </c>
      <c r="H146" s="25" t="s">
        <v>110</v>
      </c>
      <c r="I146" s="4">
        <v>6.3</v>
      </c>
      <c r="J146" s="4">
        <f>I146*G146</f>
        <v>25.2</v>
      </c>
    </row>
    <row r="147" spans="1:10" ht="12.75">
      <c r="A147" t="s">
        <v>76</v>
      </c>
      <c r="B147" s="1" t="s">
        <v>60</v>
      </c>
      <c r="C147">
        <v>1</v>
      </c>
      <c r="D147" s="27">
        <v>38652</v>
      </c>
      <c r="E147" s="1" t="s">
        <v>145</v>
      </c>
      <c r="F147" s="1" t="s">
        <v>144</v>
      </c>
      <c r="G147">
        <v>1</v>
      </c>
      <c r="H147" s="25" t="s">
        <v>110</v>
      </c>
      <c r="I147" s="4">
        <v>119</v>
      </c>
      <c r="J147" s="4">
        <f>I147*G147</f>
        <v>119</v>
      </c>
    </row>
    <row r="148" spans="1:10" ht="12.75">
      <c r="A148" t="s">
        <v>76</v>
      </c>
      <c r="B148" s="1" t="s">
        <v>60</v>
      </c>
      <c r="C148">
        <v>2</v>
      </c>
      <c r="D148" s="27">
        <v>38652</v>
      </c>
      <c r="E148" s="1" t="s">
        <v>131</v>
      </c>
      <c r="F148" s="28" t="s">
        <v>130</v>
      </c>
      <c r="G148">
        <v>4</v>
      </c>
      <c r="H148" s="25" t="s">
        <v>110</v>
      </c>
      <c r="I148" s="4">
        <v>10.8</v>
      </c>
      <c r="J148" s="4">
        <f>I148*G148</f>
        <v>43.2</v>
      </c>
    </row>
    <row r="149" spans="1:10" ht="12.75">
      <c r="A149" t="s">
        <v>76</v>
      </c>
      <c r="B149" s="1" t="s">
        <v>60</v>
      </c>
      <c r="C149">
        <v>2</v>
      </c>
      <c r="D149" s="27">
        <v>38652</v>
      </c>
      <c r="E149" s="1" t="s">
        <v>124</v>
      </c>
      <c r="F149" s="1" t="s">
        <v>123</v>
      </c>
      <c r="G149">
        <v>2</v>
      </c>
      <c r="H149" s="25" t="s">
        <v>111</v>
      </c>
      <c r="I149" s="4">
        <v>27</v>
      </c>
      <c r="J149" s="4">
        <f>I149*G149</f>
        <v>54</v>
      </c>
    </row>
    <row r="150" spans="1:10" ht="12.75">
      <c r="A150" s="32" t="s">
        <v>121</v>
      </c>
      <c r="B150" s="1" t="s">
        <v>32</v>
      </c>
      <c r="C150">
        <v>1</v>
      </c>
      <c r="D150" s="27">
        <v>38652</v>
      </c>
      <c r="E150" s="1" t="s">
        <v>126</v>
      </c>
      <c r="F150" s="34" t="s">
        <v>125</v>
      </c>
      <c r="G150">
        <v>1</v>
      </c>
      <c r="H150" s="25" t="s">
        <v>111</v>
      </c>
      <c r="I150" s="4">
        <v>22</v>
      </c>
      <c r="J150" s="4">
        <f>I150*G150</f>
        <v>22</v>
      </c>
    </row>
    <row r="151" spans="1:10" ht="12.75">
      <c r="A151" s="32" t="s">
        <v>121</v>
      </c>
      <c r="B151" s="1" t="s">
        <v>32</v>
      </c>
      <c r="C151">
        <v>2</v>
      </c>
      <c r="D151" s="27">
        <v>38652</v>
      </c>
      <c r="E151" s="1" t="s">
        <v>116</v>
      </c>
      <c r="F151" s="28" t="s">
        <v>115</v>
      </c>
      <c r="G151">
        <v>4</v>
      </c>
      <c r="H151" s="25" t="s">
        <v>110</v>
      </c>
      <c r="I151" s="4">
        <v>448</v>
      </c>
      <c r="J151" s="4">
        <f>I151*G151</f>
        <v>1792</v>
      </c>
    </row>
    <row r="152" spans="1:10" ht="12.75">
      <c r="A152" s="32" t="s">
        <v>121</v>
      </c>
      <c r="B152" s="1" t="s">
        <v>32</v>
      </c>
      <c r="C152">
        <v>2</v>
      </c>
      <c r="D152" s="27">
        <v>38652</v>
      </c>
      <c r="E152" s="1" t="s">
        <v>140</v>
      </c>
      <c r="F152" s="1" t="s">
        <v>139</v>
      </c>
      <c r="G152">
        <v>1</v>
      </c>
      <c r="H152" s="25" t="s">
        <v>110</v>
      </c>
      <c r="I152" s="4">
        <v>12</v>
      </c>
      <c r="J152" s="4">
        <f>I152*G152</f>
        <v>12</v>
      </c>
    </row>
    <row r="153" spans="1:10" ht="12.75">
      <c r="A153" s="32" t="s">
        <v>121</v>
      </c>
      <c r="B153" s="1" t="s">
        <v>32</v>
      </c>
      <c r="C153">
        <v>2</v>
      </c>
      <c r="D153" s="27">
        <v>38652</v>
      </c>
      <c r="E153" s="1" t="s">
        <v>131</v>
      </c>
      <c r="F153" s="28" t="s">
        <v>130</v>
      </c>
      <c r="G153">
        <v>2</v>
      </c>
      <c r="H153" s="25" t="s">
        <v>110</v>
      </c>
      <c r="I153" s="4">
        <v>10.8</v>
      </c>
      <c r="J153" s="4">
        <f>I153*G153</f>
        <v>21.6</v>
      </c>
    </row>
    <row r="154" spans="1:10" ht="12.75">
      <c r="A154" s="32" t="s">
        <v>121</v>
      </c>
      <c r="B154" s="1" t="s">
        <v>21</v>
      </c>
      <c r="C154">
        <v>1</v>
      </c>
      <c r="D154" s="27">
        <v>38652</v>
      </c>
      <c r="E154" s="1" t="s">
        <v>143</v>
      </c>
      <c r="F154" s="4" t="s">
        <v>123</v>
      </c>
      <c r="G154">
        <v>3</v>
      </c>
      <c r="H154" s="25" t="s">
        <v>111</v>
      </c>
      <c r="I154" s="4">
        <v>27</v>
      </c>
      <c r="J154" s="4">
        <f>I154*G154</f>
        <v>81</v>
      </c>
    </row>
    <row r="155" spans="1:10" ht="12.75">
      <c r="A155" s="32" t="s">
        <v>121</v>
      </c>
      <c r="B155" s="1" t="s">
        <v>21</v>
      </c>
      <c r="C155">
        <v>1</v>
      </c>
      <c r="D155" s="27">
        <v>38652</v>
      </c>
      <c r="E155" s="1" t="s">
        <v>113</v>
      </c>
      <c r="F155" s="28" t="s">
        <v>112</v>
      </c>
      <c r="G155">
        <v>8</v>
      </c>
      <c r="H155" s="25" t="s">
        <v>111</v>
      </c>
      <c r="I155" s="4">
        <v>354.5</v>
      </c>
      <c r="J155" s="4">
        <f>I155*G155</f>
        <v>2836</v>
      </c>
    </row>
    <row r="156" spans="1:10" ht="12.75">
      <c r="A156" s="32" t="s">
        <v>121</v>
      </c>
      <c r="B156" s="1" t="s">
        <v>21</v>
      </c>
      <c r="C156">
        <v>2</v>
      </c>
      <c r="D156" s="27">
        <v>38652</v>
      </c>
      <c r="E156" s="1" t="s">
        <v>143</v>
      </c>
      <c r="F156" s="4" t="s">
        <v>123</v>
      </c>
      <c r="G156">
        <v>15</v>
      </c>
      <c r="H156" s="25" t="s">
        <v>111</v>
      </c>
      <c r="I156" s="4">
        <v>27</v>
      </c>
      <c r="J156" s="4">
        <f>I156*G156</f>
        <v>405</v>
      </c>
    </row>
    <row r="157" spans="1:10" ht="12.75">
      <c r="A157" s="32" t="s">
        <v>121</v>
      </c>
      <c r="B157" s="1" t="s">
        <v>21</v>
      </c>
      <c r="C157">
        <v>2</v>
      </c>
      <c r="D157" s="27">
        <v>38652</v>
      </c>
      <c r="E157" s="1" t="s">
        <v>143</v>
      </c>
      <c r="F157" s="4" t="s">
        <v>123</v>
      </c>
      <c r="G157">
        <v>1</v>
      </c>
      <c r="H157" s="25" t="s">
        <v>111</v>
      </c>
      <c r="I157" s="4">
        <v>27</v>
      </c>
      <c r="J157" s="4">
        <f>I157*G157</f>
        <v>27</v>
      </c>
    </row>
    <row r="158" spans="1:10" s="25" customFormat="1" ht="12.75">
      <c r="A158" s="25" t="s">
        <v>114</v>
      </c>
      <c r="B158" s="26" t="s">
        <v>142</v>
      </c>
      <c r="C158" s="25">
        <v>1</v>
      </c>
      <c r="D158" s="33">
        <v>38653</v>
      </c>
      <c r="E158" s="26" t="s">
        <v>141</v>
      </c>
      <c r="F158" s="28" t="s">
        <v>115</v>
      </c>
      <c r="G158" s="25">
        <v>1</v>
      </c>
      <c r="H158" s="25" t="s">
        <v>110</v>
      </c>
      <c r="I158" s="4">
        <v>448</v>
      </c>
      <c r="J158" s="4">
        <f>I158*G158</f>
        <v>448</v>
      </c>
    </row>
    <row r="159" spans="1:10" s="25" customFormat="1" ht="12.75">
      <c r="A159" s="25" t="s">
        <v>114</v>
      </c>
      <c r="B159" s="26" t="s">
        <v>142</v>
      </c>
      <c r="C159" s="25">
        <v>2</v>
      </c>
      <c r="D159" s="27">
        <v>38653</v>
      </c>
      <c r="E159" s="26" t="s">
        <v>113</v>
      </c>
      <c r="F159" s="26" t="s">
        <v>112</v>
      </c>
      <c r="G159" s="25">
        <v>33</v>
      </c>
      <c r="H159" s="25" t="s">
        <v>111</v>
      </c>
      <c r="I159" s="4">
        <v>354.5</v>
      </c>
      <c r="J159" s="4">
        <f>I159*G159</f>
        <v>11698.5</v>
      </c>
    </row>
    <row r="160" spans="1:10" s="25" customFormat="1" ht="12.75">
      <c r="A160" s="25" t="s">
        <v>114</v>
      </c>
      <c r="B160" s="26" t="s">
        <v>142</v>
      </c>
      <c r="C160" s="25">
        <v>2</v>
      </c>
      <c r="D160" s="27">
        <v>38653</v>
      </c>
      <c r="E160" s="26" t="s">
        <v>141</v>
      </c>
      <c r="F160" s="28" t="s">
        <v>115</v>
      </c>
      <c r="G160" s="25">
        <v>2</v>
      </c>
      <c r="H160" s="25" t="s">
        <v>110</v>
      </c>
      <c r="I160" s="4">
        <v>448</v>
      </c>
      <c r="J160" s="4">
        <f>I160*G160</f>
        <v>896</v>
      </c>
    </row>
    <row r="161" spans="1:10" ht="12.75">
      <c r="A161" s="32" t="s">
        <v>121</v>
      </c>
      <c r="B161" s="1" t="s">
        <v>78</v>
      </c>
      <c r="C161">
        <v>1</v>
      </c>
      <c r="D161" s="27">
        <v>38653</v>
      </c>
      <c r="E161" s="1" t="s">
        <v>116</v>
      </c>
      <c r="F161" s="28" t="s">
        <v>115</v>
      </c>
      <c r="G161">
        <v>1</v>
      </c>
      <c r="H161" s="25" t="s">
        <v>110</v>
      </c>
      <c r="I161" s="4">
        <v>448</v>
      </c>
      <c r="J161" s="4">
        <f>I161*G161</f>
        <v>448</v>
      </c>
    </row>
    <row r="162" spans="1:10" ht="12.75">
      <c r="A162" s="32" t="s">
        <v>121</v>
      </c>
      <c r="B162" s="1" t="s">
        <v>78</v>
      </c>
      <c r="C162">
        <v>1</v>
      </c>
      <c r="D162" s="27">
        <v>38653</v>
      </c>
      <c r="E162" s="1" t="s">
        <v>140</v>
      </c>
      <c r="F162" s="1" t="s">
        <v>139</v>
      </c>
      <c r="G162">
        <v>1</v>
      </c>
      <c r="H162" s="25" t="s">
        <v>110</v>
      </c>
      <c r="I162" s="4">
        <v>12</v>
      </c>
      <c r="J162" s="4">
        <f>I162*G162</f>
        <v>12</v>
      </c>
    </row>
    <row r="163" spans="1:10" ht="12.75">
      <c r="A163" s="32" t="s">
        <v>121</v>
      </c>
      <c r="B163" s="1" t="s">
        <v>78</v>
      </c>
      <c r="C163">
        <v>1</v>
      </c>
      <c r="D163" s="27">
        <v>38653</v>
      </c>
      <c r="E163" s="1" t="s">
        <v>136</v>
      </c>
      <c r="F163" s="1" t="s">
        <v>135</v>
      </c>
      <c r="G163">
        <v>4</v>
      </c>
      <c r="H163" s="25" t="s">
        <v>110</v>
      </c>
      <c r="I163" s="4">
        <v>518.5</v>
      </c>
      <c r="J163" s="4">
        <f>I163*G163</f>
        <v>2074</v>
      </c>
    </row>
    <row r="164" spans="1:10" ht="12.75">
      <c r="A164" s="32" t="s">
        <v>121</v>
      </c>
      <c r="B164" s="1" t="s">
        <v>78</v>
      </c>
      <c r="C164">
        <v>1</v>
      </c>
      <c r="D164" s="27">
        <v>38653</v>
      </c>
      <c r="E164" s="1" t="s">
        <v>138</v>
      </c>
      <c r="F164" s="28" t="s">
        <v>112</v>
      </c>
      <c r="G164">
        <v>7</v>
      </c>
      <c r="H164" s="25" t="s">
        <v>111</v>
      </c>
      <c r="I164" s="4">
        <v>354.5</v>
      </c>
      <c r="J164" s="4">
        <f>I164*G164</f>
        <v>2481.5</v>
      </c>
    </row>
    <row r="165" spans="1:10" ht="12.75">
      <c r="A165" s="32" t="s">
        <v>121</v>
      </c>
      <c r="B165" s="1" t="s">
        <v>78</v>
      </c>
      <c r="C165">
        <v>2</v>
      </c>
      <c r="D165" s="27">
        <v>38653</v>
      </c>
      <c r="E165" s="1" t="s">
        <v>116</v>
      </c>
      <c r="F165" s="28" t="s">
        <v>115</v>
      </c>
      <c r="G165">
        <v>1</v>
      </c>
      <c r="H165" s="25" t="s">
        <v>110</v>
      </c>
      <c r="I165" s="4">
        <v>448</v>
      </c>
      <c r="J165" s="4">
        <f>I165*G165</f>
        <v>448</v>
      </c>
    </row>
    <row r="166" spans="1:10" ht="12.75">
      <c r="A166" s="32" t="s">
        <v>121</v>
      </c>
      <c r="B166" s="1" t="s">
        <v>78</v>
      </c>
      <c r="C166">
        <v>2</v>
      </c>
      <c r="D166" s="27">
        <v>38653</v>
      </c>
      <c r="E166" s="1" t="s">
        <v>133</v>
      </c>
      <c r="F166" s="28" t="s">
        <v>132</v>
      </c>
      <c r="G166">
        <v>1</v>
      </c>
      <c r="H166" s="25" t="s">
        <v>110</v>
      </c>
      <c r="I166" s="4">
        <v>77.3</v>
      </c>
      <c r="J166" s="4">
        <f>I166*G166</f>
        <v>77.3</v>
      </c>
    </row>
    <row r="167" spans="1:10" ht="12.75">
      <c r="A167" s="32" t="s">
        <v>121</v>
      </c>
      <c r="B167" s="1" t="s">
        <v>78</v>
      </c>
      <c r="C167">
        <v>2</v>
      </c>
      <c r="D167" s="27">
        <v>38653</v>
      </c>
      <c r="E167" s="1" t="s">
        <v>131</v>
      </c>
      <c r="F167" s="28" t="s">
        <v>130</v>
      </c>
      <c r="G167">
        <v>2</v>
      </c>
      <c r="H167" s="25" t="s">
        <v>110</v>
      </c>
      <c r="I167" s="4">
        <v>10.8</v>
      </c>
      <c r="J167" s="4">
        <f>I167*G167</f>
        <v>21.6</v>
      </c>
    </row>
    <row r="168" spans="1:10" ht="12.75">
      <c r="A168" s="32" t="s">
        <v>121</v>
      </c>
      <c r="B168" s="1" t="s">
        <v>78</v>
      </c>
      <c r="C168">
        <v>2</v>
      </c>
      <c r="D168" s="27">
        <v>38653</v>
      </c>
      <c r="E168" s="1" t="s">
        <v>129</v>
      </c>
      <c r="F168" s="1" t="s">
        <v>137</v>
      </c>
      <c r="G168">
        <v>3</v>
      </c>
      <c r="H168" s="25" t="s">
        <v>110</v>
      </c>
      <c r="I168" s="4">
        <v>56.4</v>
      </c>
      <c r="J168" s="4">
        <f>I168*G168</f>
        <v>169.2</v>
      </c>
    </row>
    <row r="169" spans="1:10" ht="12.75">
      <c r="A169" s="32" t="s">
        <v>121</v>
      </c>
      <c r="B169" s="1" t="s">
        <v>78</v>
      </c>
      <c r="C169">
        <v>2</v>
      </c>
      <c r="D169" s="27">
        <v>38653</v>
      </c>
      <c r="E169" s="1" t="s">
        <v>126</v>
      </c>
      <c r="F169" s="28" t="s">
        <v>125</v>
      </c>
      <c r="G169">
        <v>1</v>
      </c>
      <c r="H169" s="25" t="s">
        <v>111</v>
      </c>
      <c r="I169" s="4">
        <v>22</v>
      </c>
      <c r="J169" s="4">
        <f>I169*G169</f>
        <v>22</v>
      </c>
    </row>
    <row r="170" spans="1:10" ht="12.75">
      <c r="A170" s="32" t="s">
        <v>121</v>
      </c>
      <c r="B170" s="1" t="s">
        <v>78</v>
      </c>
      <c r="C170">
        <v>2</v>
      </c>
      <c r="D170" s="27">
        <v>38653</v>
      </c>
      <c r="E170" s="1" t="s">
        <v>124</v>
      </c>
      <c r="F170" s="1" t="s">
        <v>123</v>
      </c>
      <c r="G170">
        <v>10</v>
      </c>
      <c r="H170" s="25" t="s">
        <v>111</v>
      </c>
      <c r="I170" s="4">
        <v>27</v>
      </c>
      <c r="J170" s="4">
        <f>I170*G170</f>
        <v>270</v>
      </c>
    </row>
    <row r="171" spans="1:10" ht="12.75">
      <c r="A171" s="32" t="s">
        <v>121</v>
      </c>
      <c r="B171" s="1" t="s">
        <v>78</v>
      </c>
      <c r="C171">
        <v>2</v>
      </c>
      <c r="D171" s="27">
        <v>38653</v>
      </c>
      <c r="E171" s="30" t="s">
        <v>119</v>
      </c>
      <c r="F171" s="28" t="s">
        <v>118</v>
      </c>
      <c r="G171">
        <v>1</v>
      </c>
      <c r="H171" s="25" t="s">
        <v>110</v>
      </c>
      <c r="I171" s="4">
        <v>44.65</v>
      </c>
      <c r="J171" s="4">
        <f>I171*G171</f>
        <v>44.65</v>
      </c>
    </row>
    <row r="172" spans="1:10" ht="12.75">
      <c r="A172" s="32" t="s">
        <v>121</v>
      </c>
      <c r="B172" s="30" t="s">
        <v>120</v>
      </c>
      <c r="C172" s="31">
        <v>1</v>
      </c>
      <c r="D172" s="27">
        <v>38653</v>
      </c>
      <c r="E172" s="30" t="s">
        <v>116</v>
      </c>
      <c r="F172" s="28" t="s">
        <v>115</v>
      </c>
      <c r="G172" s="29" t="s">
        <v>117</v>
      </c>
      <c r="H172" s="25" t="s">
        <v>110</v>
      </c>
      <c r="I172" s="4">
        <v>448</v>
      </c>
      <c r="J172" s="4">
        <f>I172*G172</f>
        <v>448</v>
      </c>
    </row>
    <row r="173" spans="1:10" ht="12.75">
      <c r="A173" s="32" t="s">
        <v>121</v>
      </c>
      <c r="B173" s="30" t="s">
        <v>120</v>
      </c>
      <c r="C173" s="31">
        <v>1</v>
      </c>
      <c r="D173" s="27">
        <v>38653</v>
      </c>
      <c r="E173" s="1" t="s">
        <v>136</v>
      </c>
      <c r="F173" s="28" t="s">
        <v>135</v>
      </c>
      <c r="G173" s="29" t="s">
        <v>134</v>
      </c>
      <c r="H173" s="25" t="s">
        <v>110</v>
      </c>
      <c r="I173" s="4">
        <v>518.5</v>
      </c>
      <c r="J173" s="4">
        <f>I173*G173</f>
        <v>2074</v>
      </c>
    </row>
    <row r="174" spans="1:10" ht="12.75">
      <c r="A174" s="32" t="s">
        <v>121</v>
      </c>
      <c r="B174" s="30" t="s">
        <v>120</v>
      </c>
      <c r="C174" s="31">
        <v>1</v>
      </c>
      <c r="D174" s="27">
        <v>38653</v>
      </c>
      <c r="E174" s="30" t="s">
        <v>113</v>
      </c>
      <c r="F174" s="28" t="s">
        <v>112</v>
      </c>
      <c r="G174" s="29" t="s">
        <v>122</v>
      </c>
      <c r="H174" s="25" t="s">
        <v>111</v>
      </c>
      <c r="I174" s="4">
        <v>354.5</v>
      </c>
      <c r="J174" s="4">
        <f>I174*G174</f>
        <v>3545</v>
      </c>
    </row>
    <row r="175" spans="1:10" ht="12.75">
      <c r="A175" s="32" t="s">
        <v>121</v>
      </c>
      <c r="B175" s="30" t="s">
        <v>120</v>
      </c>
      <c r="C175" s="31">
        <v>2</v>
      </c>
      <c r="D175" s="27">
        <v>38653</v>
      </c>
      <c r="E175" s="1" t="s">
        <v>133</v>
      </c>
      <c r="F175" s="28" t="s">
        <v>132</v>
      </c>
      <c r="G175" s="29" t="s">
        <v>117</v>
      </c>
      <c r="H175" s="25" t="s">
        <v>110</v>
      </c>
      <c r="I175" s="4">
        <v>77.3</v>
      </c>
      <c r="J175" s="4">
        <f>I175*G175</f>
        <v>77.3</v>
      </c>
    </row>
    <row r="176" spans="1:10" ht="12.75">
      <c r="A176" s="32" t="s">
        <v>121</v>
      </c>
      <c r="B176" s="30" t="s">
        <v>120</v>
      </c>
      <c r="C176" s="31">
        <v>2</v>
      </c>
      <c r="D176" s="27">
        <v>38653</v>
      </c>
      <c r="E176" s="1" t="s">
        <v>131</v>
      </c>
      <c r="F176" s="28" t="s">
        <v>130</v>
      </c>
      <c r="G176" s="29" t="s">
        <v>127</v>
      </c>
      <c r="H176" s="25" t="s">
        <v>110</v>
      </c>
      <c r="I176" s="4">
        <v>10.8</v>
      </c>
      <c r="J176" s="4">
        <f>I176*G176</f>
        <v>21.6</v>
      </c>
    </row>
    <row r="177" spans="1:10" ht="12.75">
      <c r="A177" s="32" t="s">
        <v>121</v>
      </c>
      <c r="B177" s="30" t="s">
        <v>120</v>
      </c>
      <c r="C177" s="31">
        <v>2</v>
      </c>
      <c r="D177" s="27">
        <v>38653</v>
      </c>
      <c r="E177" s="30" t="s">
        <v>129</v>
      </c>
      <c r="F177" s="28" t="s">
        <v>128</v>
      </c>
      <c r="G177" s="29" t="s">
        <v>127</v>
      </c>
      <c r="H177" s="25" t="s">
        <v>110</v>
      </c>
      <c r="I177" s="4">
        <v>56.4</v>
      </c>
      <c r="J177" s="4">
        <f>I177*G177</f>
        <v>112.8</v>
      </c>
    </row>
    <row r="178" spans="1:10" ht="12.75">
      <c r="A178" s="32" t="s">
        <v>121</v>
      </c>
      <c r="B178" s="30" t="s">
        <v>120</v>
      </c>
      <c r="C178" s="31">
        <v>2</v>
      </c>
      <c r="D178" s="27">
        <v>38653</v>
      </c>
      <c r="E178" s="1" t="s">
        <v>126</v>
      </c>
      <c r="F178" s="28" t="s">
        <v>125</v>
      </c>
      <c r="G178" s="29" t="s">
        <v>117</v>
      </c>
      <c r="H178" s="25" t="s">
        <v>111</v>
      </c>
      <c r="I178" s="4">
        <v>22</v>
      </c>
      <c r="J178" s="4">
        <f>I178*G178</f>
        <v>22</v>
      </c>
    </row>
    <row r="179" spans="1:10" ht="12.75">
      <c r="A179" s="32" t="s">
        <v>121</v>
      </c>
      <c r="B179" s="30" t="s">
        <v>120</v>
      </c>
      <c r="C179" s="31">
        <v>2</v>
      </c>
      <c r="D179" s="27">
        <v>38653</v>
      </c>
      <c r="E179" s="1" t="s">
        <v>124</v>
      </c>
      <c r="F179" s="1" t="s">
        <v>123</v>
      </c>
      <c r="G179" s="29" t="s">
        <v>122</v>
      </c>
      <c r="H179" s="25" t="s">
        <v>111</v>
      </c>
      <c r="I179" s="4">
        <v>27</v>
      </c>
      <c r="J179" s="4">
        <f>I179*G179</f>
        <v>270</v>
      </c>
    </row>
    <row r="180" spans="1:10" ht="12.75">
      <c r="A180" s="32" t="s">
        <v>121</v>
      </c>
      <c r="B180" s="30" t="s">
        <v>120</v>
      </c>
      <c r="C180" s="31">
        <v>2</v>
      </c>
      <c r="D180" s="27">
        <v>38653</v>
      </c>
      <c r="E180" s="30" t="s">
        <v>119</v>
      </c>
      <c r="F180" s="28" t="s">
        <v>118</v>
      </c>
      <c r="G180" s="29" t="s">
        <v>117</v>
      </c>
      <c r="H180" s="25" t="s">
        <v>110</v>
      </c>
      <c r="I180" s="4">
        <v>44.65</v>
      </c>
      <c r="J180" s="4">
        <f>I180*G180</f>
        <v>44.65</v>
      </c>
    </row>
    <row r="181" spans="1:10" ht="12.75">
      <c r="A181" s="25" t="s">
        <v>114</v>
      </c>
      <c r="B181" s="1" t="s">
        <v>73</v>
      </c>
      <c r="C181">
        <v>1</v>
      </c>
      <c r="D181" s="27">
        <v>38653</v>
      </c>
      <c r="E181" s="1" t="s">
        <v>116</v>
      </c>
      <c r="F181" s="28" t="s">
        <v>115</v>
      </c>
      <c r="G181">
        <v>1</v>
      </c>
      <c r="H181" s="25" t="s">
        <v>110</v>
      </c>
      <c r="I181" s="4">
        <v>448</v>
      </c>
      <c r="J181" s="4">
        <f>I181*G181</f>
        <v>448</v>
      </c>
    </row>
    <row r="182" spans="1:10" ht="12.75">
      <c r="A182" s="25" t="s">
        <v>114</v>
      </c>
      <c r="B182" s="1" t="s">
        <v>73</v>
      </c>
      <c r="C182">
        <v>2</v>
      </c>
      <c r="D182" s="27">
        <v>38653</v>
      </c>
      <c r="E182" s="1" t="s">
        <v>116</v>
      </c>
      <c r="F182" s="28" t="s">
        <v>115</v>
      </c>
      <c r="G182">
        <v>2</v>
      </c>
      <c r="H182" s="25" t="s">
        <v>110</v>
      </c>
      <c r="I182" s="4">
        <v>448</v>
      </c>
      <c r="J182" s="4">
        <f>I182*G182</f>
        <v>896</v>
      </c>
    </row>
    <row r="183" spans="1:10" ht="12.75">
      <c r="A183" s="25" t="s">
        <v>114</v>
      </c>
      <c r="B183" s="1" t="s">
        <v>73</v>
      </c>
      <c r="C183">
        <v>2</v>
      </c>
      <c r="D183" s="27">
        <v>38653</v>
      </c>
      <c r="E183" s="1" t="s">
        <v>113</v>
      </c>
      <c r="F183" s="26" t="s">
        <v>112</v>
      </c>
      <c r="G183">
        <v>43</v>
      </c>
      <c r="H183" s="25" t="s">
        <v>111</v>
      </c>
      <c r="I183" s="4">
        <v>354.5</v>
      </c>
      <c r="J183" s="4">
        <f>I183*G183</f>
        <v>15243.5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UWM Biological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Bula</dc:creator>
  <cp:keywords/>
  <dc:description/>
  <cp:lastModifiedBy>Jennifer Riem</cp:lastModifiedBy>
  <dcterms:created xsi:type="dcterms:W3CDTF">2005-11-10T00:10:19Z</dcterms:created>
  <dcterms:modified xsi:type="dcterms:W3CDTF">2008-12-23T22:40:15Z</dcterms:modified>
  <cp:category/>
  <cp:version/>
  <cp:contentType/>
  <cp:contentStatus/>
</cp:coreProperties>
</file>